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заданий'!$A$6:$J$21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  <definedName name="_xlnm.Print_Area" localSheetId="0">'Выполнение заданий'!$A$1:$K$23</definedName>
  </definedNames>
  <calcPr fullCalcOnLoad="1"/>
</workbook>
</file>

<file path=xl/sharedStrings.xml><?xml version="1.0" encoding="utf-8"?>
<sst xmlns="http://schemas.openxmlformats.org/spreadsheetml/2006/main" count="126" uniqueCount="114">
  <si>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</si>
  <si>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</si>
  <si>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</si>
  <si>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</si>
  <si>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</si>
  <si>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</si>
  <si>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</si>
  <si>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</si>
  <si>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07-История</t>
  </si>
  <si>
    <t>18-Удмуртская Республика</t>
  </si>
  <si>
    <t>32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</si>
  <si>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</si>
  <si>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</si>
  <si>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</si>
  <si>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</si>
  <si>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</si>
  <si>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</si>
  <si>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</si>
  <si>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</si>
  <si>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</si>
  <si>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</si>
  <si>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</si>
  <si>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</si>
  <si>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</si>
  <si>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</si>
  <si>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</si>
  <si>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</si>
  <si>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</si>
  <si>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Владыкина</t>
  </si>
  <si>
    <t>Наталья</t>
  </si>
  <si>
    <t>Григорьевна</t>
  </si>
  <si>
    <t>-+---++++++++++++++++</t>
  </si>
  <si>
    <t>+1020+11+-+3</t>
  </si>
  <si>
    <t>2(2)2(2)1(2)0(3)2(3)1(1)3(4)</t>
  </si>
  <si>
    <t>Загайнов</t>
  </si>
  <si>
    <t>Василий</t>
  </si>
  <si>
    <t>Андреевич</t>
  </si>
  <si>
    <t>+-------+++-++----+--</t>
  </si>
  <si>
    <t>-2100-20---0</t>
  </si>
  <si>
    <t>1(2)1(2)0(2)1(3)0(3)0(1)0(4)</t>
  </si>
  <si>
    <t>Зянкина</t>
  </si>
  <si>
    <t>Татьяна</t>
  </si>
  <si>
    <t>Вячеславовна</t>
  </si>
  <si>
    <t>+-------++-----++++++</t>
  </si>
  <si>
    <t>-0200-10---0</t>
  </si>
  <si>
    <t>0(2)1(2)0(2)1(3)0(3)1(1)0(4)</t>
  </si>
  <si>
    <t>Пыхтеева</t>
  </si>
  <si>
    <t>Виктория</t>
  </si>
  <si>
    <t>Аркадьевна</t>
  </si>
  <si>
    <t>+--+-------++-+--+-+-</t>
  </si>
  <si>
    <t>-0210+00++-0</t>
  </si>
  <si>
    <t>1(2)1(2)0(2)0(3)0(3)0(1)0(4)</t>
  </si>
  <si>
    <t>Тебенькова</t>
  </si>
  <si>
    <t>Анастасия</t>
  </si>
  <si>
    <t>Дмитриевна</t>
  </si>
  <si>
    <t>--+------+--+--++-+--</t>
  </si>
  <si>
    <t>-1000-00---0</t>
  </si>
  <si>
    <t>0(2)0(2)0(2)0(3)0(3)0(1)0(4)</t>
  </si>
  <si>
    <t>Трефилова</t>
  </si>
  <si>
    <t>Алексеевна</t>
  </si>
  <si>
    <t>++--+++-++++---+----+</t>
  </si>
  <si>
    <t>-2020-02+-+0</t>
  </si>
  <si>
    <t>1(2)1(2)2(2)1(3)3(3)0(1)0(4)</t>
  </si>
  <si>
    <t>Анна</t>
  </si>
  <si>
    <t>Николаевна</t>
  </si>
  <si>
    <t>-++---+--+-+--+-+----</t>
  </si>
  <si>
    <t>-1000-10---0</t>
  </si>
  <si>
    <t>1(2)2(2)0(2)0(3)0(3)0(1)0(4)</t>
  </si>
  <si>
    <t>Ашихмина</t>
  </si>
  <si>
    <t>Екатерина</t>
  </si>
  <si>
    <t>Викторовна</t>
  </si>
  <si>
    <t>+++-++-++++++--+---++</t>
  </si>
  <si>
    <t>-2010-10+++3</t>
  </si>
  <si>
    <t>1(2)2(2)0(2)2(3)3(3)1(1)0(4)</t>
  </si>
  <si>
    <t>Касаткина</t>
  </si>
  <si>
    <t>Дарья</t>
  </si>
  <si>
    <t>+++-++---------++-+++</t>
  </si>
  <si>
    <t>-1112-12+-+2</t>
  </si>
  <si>
    <t>0(2)2(2)1(2)3(3)3(3)1(1)0(4)</t>
  </si>
  <si>
    <t>Некрасова</t>
  </si>
  <si>
    <t>Александровна</t>
  </si>
  <si>
    <t>++-++-----+---+-----+</t>
  </si>
  <si>
    <t>-1010-20---0</t>
  </si>
  <si>
    <t>0(2)2(2)2(2)0(3)0(3)0(1)0(4)</t>
  </si>
  <si>
    <t>Огорельцев</t>
  </si>
  <si>
    <t>Дмитрий</t>
  </si>
  <si>
    <t>++--++--+----+-++--+-</t>
  </si>
  <si>
    <t>-1020-10---1</t>
  </si>
  <si>
    <t>2(2)2(2)1(2)0(3)0(3)0(1)0(4)</t>
  </si>
  <si>
    <t>Рыкова</t>
  </si>
  <si>
    <t>Сергеевна</t>
  </si>
  <si>
    <t>-+-+++--+++++-++++-++</t>
  </si>
  <si>
    <t>-1222-11+++3</t>
  </si>
  <si>
    <t>1(2)1(2)1(2)1(3)1(3)1(1)1(4)</t>
  </si>
  <si>
    <t>Толкачев</t>
  </si>
  <si>
    <t>Михаил</t>
  </si>
  <si>
    <t>Викторович</t>
  </si>
  <si>
    <t>++----+-++++++----++-</t>
  </si>
  <si>
    <t>-2020-00++-2</t>
  </si>
  <si>
    <t>1(2)2(2)1(2)2(3)1(3)1(1)1(4)</t>
  </si>
  <si>
    <t>Четвериков</t>
  </si>
  <si>
    <t>Иван</t>
  </si>
  <si>
    <t>Сергеевич</t>
  </si>
  <si>
    <t>-+-+-+---+-+---++-+++</t>
  </si>
  <si>
    <t>Шкуратова</t>
  </si>
  <si>
    <t>Константиновна</t>
  </si>
  <si>
    <t>--++-----+--------++-</t>
  </si>
  <si>
    <t>-0001-10---1</t>
  </si>
  <si>
    <t>0(2)1(2)0(2)1(3)0(3)0(1)0(4)</t>
  </si>
  <si>
    <t>Яговкин</t>
  </si>
  <si>
    <t>Максим</t>
  </si>
  <si>
    <t>+---+----++-----+--+-</t>
  </si>
  <si>
    <t>-0010-00++-1</t>
  </si>
  <si>
    <t>0(2)1(2)0(2)0(3)0(3)0(1)0(4)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</si>
</sst>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 Cyr"/>
      <family val="0"/>
    </font>
    <font>
      <b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left"/>
    </xf>
    <xf numFmtId="0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left" vertical="center"/>
    </xf>
    <xf numFmtId="0" fontId="19" fillId="0" borderId="2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Layout" workbookViewId="0" topLeftCell="A1">
      <selection activeCell="C6" sqref="C6:J21"/>
    </sheetView>
  </sheetViews>
  <sheetFormatPr defaultColWidth="9.00390625" defaultRowHeight="12.75"/>
  <cols>
    <col min="1" max="1" width="4.125" style="0" customWidth="1"/>
    <col min="2" max="2" width="5.25390625" style="0" customWidth="1"/>
    <col min="3" max="3" width="21.125" style="0" customWidth="1"/>
    <col min="4" max="4" width="18.625" style="0" customWidth="1"/>
    <col min="5" max="5" width="27.625" style="0" bestFit="1" customWidth="1"/>
    <col min="6" max="6" width="41.125" style="0" bestFit="1" customWidth="1"/>
    <col min="7" max="7" width="26.375" style="0" customWidth="1"/>
    <col min="8" max="8" width="44.75390625" style="0" bestFit="1" customWidth="1"/>
    <col min="9" max="9" width="20.875" style="0" customWidth="1"/>
    <col min="10" max="10" width="9.75390625" style="0" customWidth="1"/>
    <col min="11" max="11" width="11.25390625" style="0" customWidth="1"/>
    <col min="12" max="12" width="14.625" style="0" bestFit="1" customWidth="1"/>
    <col min="13" max="13" width="23.375" style="0" bestFit="1" customWidth="1"/>
    <col min="14" max="14" width="12.00390625" style="0" customWidth="1"/>
    <col min="15" max="15" width="11.00390625" style="0" customWidth="1"/>
  </cols>
  <sheetData>
    <row r="1" spans="2:15" ht="26.25">
      <c r="B1" s="11" t="str">
        <f>S1_Title</f>
        <v>Протокол проверки результатов Единого государственного экзамена</v>
      </c>
      <c r="C1" s="11"/>
      <c r="D1" s="11"/>
      <c r="E1" s="11"/>
      <c r="F1" s="11"/>
      <c r="G1" s="11"/>
      <c r="H1" s="11"/>
      <c r="I1" s="11"/>
      <c r="J1" s="11"/>
      <c r="K1" s="10"/>
      <c r="L1" s="10"/>
      <c r="M1" s="10"/>
      <c r="N1" s="5"/>
      <c r="O1" s="2"/>
    </row>
    <row r="2" spans="2:15" ht="26.25">
      <c r="B2" s="11" t="str">
        <f>S1_FileName</f>
        <v>18-Удмуртская Республика</v>
      </c>
      <c r="C2" s="11"/>
      <c r="D2" s="11"/>
      <c r="E2" s="11"/>
      <c r="F2" s="11"/>
      <c r="G2" s="11"/>
      <c r="H2" s="11"/>
      <c r="I2" s="11"/>
      <c r="J2" s="11"/>
      <c r="K2" s="10"/>
      <c r="L2" s="10"/>
      <c r="M2" s="10"/>
      <c r="N2" s="5"/>
      <c r="O2" s="2"/>
    </row>
    <row r="3" spans="2:14" ht="26.25">
      <c r="B3" s="11" t="str">
        <f>S1_SubjectCode</f>
        <v>07-История</v>
      </c>
      <c r="C3" s="11"/>
      <c r="D3" s="11"/>
      <c r="E3" s="11"/>
      <c r="F3" s="11"/>
      <c r="G3" s="11"/>
      <c r="H3" s="11"/>
      <c r="I3" s="11"/>
      <c r="J3" s="11"/>
      <c r="K3" s="10"/>
      <c r="L3" s="10"/>
      <c r="M3" s="10"/>
      <c r="N3" s="5"/>
    </row>
    <row r="4" spans="2:14" ht="27" thickBot="1">
      <c r="B4" s="12" t="s">
        <v>2</v>
      </c>
      <c r="C4" s="12"/>
      <c r="D4" s="12"/>
      <c r="E4" s="12"/>
      <c r="F4" s="12"/>
      <c r="G4" s="12"/>
      <c r="H4" s="12"/>
      <c r="I4" s="12"/>
      <c r="J4" s="13" t="str">
        <f>S1_MinBall</f>
        <v>32</v>
      </c>
      <c r="K4" s="9"/>
      <c r="L4" s="9"/>
      <c r="M4" s="9"/>
      <c r="N4" s="6"/>
    </row>
    <row r="5" spans="2:10" ht="69.75">
      <c r="B5" s="14" t="s">
        <v>1</v>
      </c>
      <c r="C5" s="15" t="str">
        <f>S1_FName4</f>
        <v>Фамилия</v>
      </c>
      <c r="D5" s="15" t="str">
        <f>S1_FName5</f>
        <v>Имя</v>
      </c>
      <c r="E5" s="15" t="str">
        <f>S1_FName6</f>
        <v>Отчество</v>
      </c>
      <c r="F5" s="15" t="str">
        <f>S1_FName10</f>
        <v>Задания типа А</v>
      </c>
      <c r="G5" s="15" t="str">
        <f>S1_FName11</f>
        <v>Задания типа В</v>
      </c>
      <c r="H5" s="15" t="str">
        <f>S1_FName12</f>
        <v>Задания типа C</v>
      </c>
      <c r="I5" s="16" t="str">
        <f>S1_FName18</f>
        <v>Первичный балл</v>
      </c>
      <c r="J5" s="17" t="str">
        <f>S1_FName15</f>
        <v>Балл</v>
      </c>
    </row>
    <row r="6" spans="1:10" ht="23.25">
      <c r="A6" s="4"/>
      <c r="B6" s="18">
        <v>1</v>
      </c>
      <c r="C6" s="19" t="s">
        <v>68</v>
      </c>
      <c r="D6" s="19" t="s">
        <v>69</v>
      </c>
      <c r="E6" s="19" t="s">
        <v>70</v>
      </c>
      <c r="F6" s="19" t="s">
        <v>71</v>
      </c>
      <c r="G6" s="19" t="s">
        <v>72</v>
      </c>
      <c r="H6" s="19" t="s">
        <v>73</v>
      </c>
      <c r="I6" s="20">
        <v>33</v>
      </c>
      <c r="J6" s="21">
        <v>57</v>
      </c>
    </row>
    <row r="7" spans="1:10" ht="23.25">
      <c r="A7" s="4"/>
      <c r="B7" s="18">
        <v>2</v>
      </c>
      <c r="C7" s="19" t="s">
        <v>28</v>
      </c>
      <c r="D7" s="19" t="s">
        <v>29</v>
      </c>
      <c r="E7" s="19" t="s">
        <v>30</v>
      </c>
      <c r="F7" s="19" t="s">
        <v>31</v>
      </c>
      <c r="G7" s="19" t="s">
        <v>32</v>
      </c>
      <c r="H7" s="19" t="s">
        <v>33</v>
      </c>
      <c r="I7" s="20">
        <v>40</v>
      </c>
      <c r="J7" s="21">
        <v>65</v>
      </c>
    </row>
    <row r="8" spans="1:10" ht="23.25">
      <c r="A8" s="4"/>
      <c r="B8" s="18">
        <v>3</v>
      </c>
      <c r="C8" s="19" t="s">
        <v>34</v>
      </c>
      <c r="D8" s="19" t="s">
        <v>35</v>
      </c>
      <c r="E8" s="19" t="s">
        <v>36</v>
      </c>
      <c r="F8" s="19" t="s">
        <v>37</v>
      </c>
      <c r="G8" s="19" t="s">
        <v>38</v>
      </c>
      <c r="H8" s="19" t="s">
        <v>39</v>
      </c>
      <c r="I8" s="20">
        <v>15</v>
      </c>
      <c r="J8" s="21">
        <v>35</v>
      </c>
    </row>
    <row r="9" spans="1:10" ht="23.25">
      <c r="A9" s="4"/>
      <c r="B9" s="18">
        <v>4</v>
      </c>
      <c r="C9" s="19" t="s">
        <v>40</v>
      </c>
      <c r="D9" s="19" t="s">
        <v>41</v>
      </c>
      <c r="E9" s="19" t="s">
        <v>42</v>
      </c>
      <c r="F9" s="19" t="s">
        <v>43</v>
      </c>
      <c r="G9" s="19" t="s">
        <v>44</v>
      </c>
      <c r="H9" s="19" t="s">
        <v>45</v>
      </c>
      <c r="I9" s="20">
        <v>15</v>
      </c>
      <c r="J9" s="21">
        <v>35</v>
      </c>
    </row>
    <row r="10" spans="1:10" ht="23.25">
      <c r="A10" s="4"/>
      <c r="B10" s="18">
        <v>5</v>
      </c>
      <c r="C10" s="19" t="s">
        <v>74</v>
      </c>
      <c r="D10" s="19" t="s">
        <v>75</v>
      </c>
      <c r="E10" s="19" t="s">
        <v>42</v>
      </c>
      <c r="F10" s="19" t="s">
        <v>76</v>
      </c>
      <c r="G10" s="19" t="s">
        <v>77</v>
      </c>
      <c r="H10" s="19" t="s">
        <v>78</v>
      </c>
      <c r="I10" s="20">
        <v>32</v>
      </c>
      <c r="J10" s="21">
        <v>56</v>
      </c>
    </row>
    <row r="11" spans="1:10" ht="23.25">
      <c r="A11" s="4"/>
      <c r="B11" s="18">
        <v>6</v>
      </c>
      <c r="C11" s="19" t="s">
        <v>79</v>
      </c>
      <c r="D11" s="19" t="s">
        <v>53</v>
      </c>
      <c r="E11" s="19" t="s">
        <v>80</v>
      </c>
      <c r="F11" s="19" t="s">
        <v>81</v>
      </c>
      <c r="G11" s="19" t="s">
        <v>82</v>
      </c>
      <c r="H11" s="19" t="s">
        <v>83</v>
      </c>
      <c r="I11" s="20">
        <v>15</v>
      </c>
      <c r="J11" s="21">
        <v>35</v>
      </c>
    </row>
    <row r="12" spans="1:10" ht="23.25">
      <c r="A12" s="4"/>
      <c r="B12" s="18">
        <v>7</v>
      </c>
      <c r="C12" s="19" t="s">
        <v>84</v>
      </c>
      <c r="D12" s="19" t="s">
        <v>85</v>
      </c>
      <c r="E12" s="19" t="s">
        <v>36</v>
      </c>
      <c r="F12" s="19" t="s">
        <v>86</v>
      </c>
      <c r="G12" s="19" t="s">
        <v>87</v>
      </c>
      <c r="H12" s="19" t="s">
        <v>88</v>
      </c>
      <c r="I12" s="20">
        <v>19</v>
      </c>
      <c r="J12" s="21">
        <v>40</v>
      </c>
    </row>
    <row r="13" spans="1:10" ht="23.25">
      <c r="A13" s="4"/>
      <c r="B13" s="18">
        <v>8</v>
      </c>
      <c r="C13" s="19" t="s">
        <v>46</v>
      </c>
      <c r="D13" s="19" t="s">
        <v>47</v>
      </c>
      <c r="E13" s="19" t="s">
        <v>48</v>
      </c>
      <c r="F13" s="19" t="s">
        <v>49</v>
      </c>
      <c r="G13" s="19" t="s">
        <v>50</v>
      </c>
      <c r="H13" s="19" t="s">
        <v>51</v>
      </c>
      <c r="I13" s="20">
        <v>15</v>
      </c>
      <c r="J13" s="21">
        <v>35</v>
      </c>
    </row>
    <row r="14" spans="1:10" ht="23.25">
      <c r="A14" s="4"/>
      <c r="B14" s="18">
        <v>9</v>
      </c>
      <c r="C14" s="19" t="s">
        <v>89</v>
      </c>
      <c r="D14" s="19" t="s">
        <v>69</v>
      </c>
      <c r="E14" s="19" t="s">
        <v>90</v>
      </c>
      <c r="F14" s="19" t="s">
        <v>91</v>
      </c>
      <c r="G14" s="19" t="s">
        <v>92</v>
      </c>
      <c r="H14" s="19" t="s">
        <v>93</v>
      </c>
      <c r="I14" s="20">
        <v>37</v>
      </c>
      <c r="J14" s="21">
        <v>62</v>
      </c>
    </row>
    <row r="15" spans="1:10" ht="23.25">
      <c r="A15" s="4"/>
      <c r="B15" s="18">
        <v>10</v>
      </c>
      <c r="C15" s="19" t="s">
        <v>52</v>
      </c>
      <c r="D15" s="19" t="s">
        <v>53</v>
      </c>
      <c r="E15" s="19" t="s">
        <v>54</v>
      </c>
      <c r="F15" s="19" t="s">
        <v>55</v>
      </c>
      <c r="G15" s="19" t="s">
        <v>56</v>
      </c>
      <c r="H15" s="19" t="s">
        <v>57</v>
      </c>
      <c r="I15" s="20">
        <v>7</v>
      </c>
      <c r="J15" s="21">
        <v>18</v>
      </c>
    </row>
    <row r="16" spans="1:10" ht="23.25">
      <c r="A16" s="4"/>
      <c r="B16" s="18">
        <v>11</v>
      </c>
      <c r="C16" s="19" t="s">
        <v>94</v>
      </c>
      <c r="D16" s="19" t="s">
        <v>95</v>
      </c>
      <c r="E16" s="19" t="s">
        <v>96</v>
      </c>
      <c r="F16" s="19" t="s">
        <v>97</v>
      </c>
      <c r="G16" s="19" t="s">
        <v>98</v>
      </c>
      <c r="H16" s="19" t="s">
        <v>99</v>
      </c>
      <c r="I16" s="20">
        <v>28</v>
      </c>
      <c r="J16" s="21">
        <v>51</v>
      </c>
    </row>
    <row r="17" spans="1:10" ht="23.25">
      <c r="A17" s="4"/>
      <c r="B17" s="18">
        <v>12</v>
      </c>
      <c r="C17" s="19" t="s">
        <v>58</v>
      </c>
      <c r="D17" s="19" t="s">
        <v>53</v>
      </c>
      <c r="E17" s="19" t="s">
        <v>59</v>
      </c>
      <c r="F17" s="19" t="s">
        <v>60</v>
      </c>
      <c r="G17" s="19" t="s">
        <v>61</v>
      </c>
      <c r="H17" s="19" t="s">
        <v>62</v>
      </c>
      <c r="I17" s="20">
        <v>27</v>
      </c>
      <c r="J17" s="21">
        <v>49</v>
      </c>
    </row>
    <row r="18" spans="1:10" ht="23.25">
      <c r="A18" s="4"/>
      <c r="B18" s="18">
        <v>13</v>
      </c>
      <c r="C18" s="19" t="s">
        <v>58</v>
      </c>
      <c r="D18" s="19" t="s">
        <v>63</v>
      </c>
      <c r="E18" s="19" t="s">
        <v>64</v>
      </c>
      <c r="F18" s="19" t="s">
        <v>65</v>
      </c>
      <c r="G18" s="19" t="s">
        <v>66</v>
      </c>
      <c r="H18" s="19" t="s">
        <v>67</v>
      </c>
      <c r="I18" s="20">
        <v>12</v>
      </c>
      <c r="J18" s="21">
        <v>30</v>
      </c>
    </row>
    <row r="19" spans="1:10" ht="23.25">
      <c r="A19" s="4"/>
      <c r="B19" s="18">
        <v>14</v>
      </c>
      <c r="C19" s="19" t="s">
        <v>100</v>
      </c>
      <c r="D19" s="19" t="s">
        <v>101</v>
      </c>
      <c r="E19" s="19" t="s">
        <v>102</v>
      </c>
      <c r="F19" s="19" t="s">
        <v>103</v>
      </c>
      <c r="G19" s="19" t="s">
        <v>66</v>
      </c>
      <c r="H19" s="19" t="s">
        <v>51</v>
      </c>
      <c r="I19" s="20">
        <v>14</v>
      </c>
      <c r="J19" s="21">
        <v>34</v>
      </c>
    </row>
    <row r="20" spans="1:10" ht="23.25">
      <c r="A20" s="4"/>
      <c r="B20" s="18">
        <v>15</v>
      </c>
      <c r="C20" s="19" t="s">
        <v>104</v>
      </c>
      <c r="D20" s="19" t="s">
        <v>69</v>
      </c>
      <c r="E20" s="19" t="s">
        <v>105</v>
      </c>
      <c r="F20" s="19" t="s">
        <v>106</v>
      </c>
      <c r="G20" s="19" t="s">
        <v>107</v>
      </c>
      <c r="H20" s="19" t="s">
        <v>108</v>
      </c>
      <c r="I20" s="20">
        <v>10</v>
      </c>
      <c r="J20" s="21">
        <v>25</v>
      </c>
    </row>
    <row r="21" spans="1:10" ht="23.25">
      <c r="A21" s="4"/>
      <c r="B21" s="18">
        <v>16</v>
      </c>
      <c r="C21" s="19" t="s">
        <v>109</v>
      </c>
      <c r="D21" s="19" t="s">
        <v>110</v>
      </c>
      <c r="E21" s="19" t="s">
        <v>36</v>
      </c>
      <c r="F21" s="19" t="s">
        <v>111</v>
      </c>
      <c r="G21" s="19" t="s">
        <v>112</v>
      </c>
      <c r="H21" s="19" t="s">
        <v>113</v>
      </c>
      <c r="I21" s="20">
        <v>11</v>
      </c>
      <c r="J21" s="21">
        <v>28</v>
      </c>
    </row>
    <row r="22" spans="1:10" ht="24" thickBot="1">
      <c r="A22" s="1"/>
      <c r="B22" s="22"/>
      <c r="C22" s="23"/>
      <c r="D22" s="23"/>
      <c r="E22" s="23"/>
      <c r="F22" s="23"/>
      <c r="G22" s="23"/>
      <c r="H22" s="23" t="s">
        <v>0</v>
      </c>
      <c r="I22" s="24"/>
      <c r="J22" s="25"/>
    </row>
    <row r="23" spans="1:14" ht="12.75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 t="s">
        <v>0</v>
      </c>
      <c r="N23" s="3"/>
    </row>
  </sheetData>
  <sheetProtection/>
  <mergeCells count="4">
    <mergeCell ref="B4:I4"/>
    <mergeCell ref="B3:J3"/>
    <mergeCell ref="B2:J2"/>
    <mergeCell ref="B1:J1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8" t="s">
        <v>19</v>
      </c>
      <c r="R6" s="8" t="s">
        <v>20</v>
      </c>
      <c r="S6" s="8" t="s">
        <v>21</v>
      </c>
      <c r="T6" s="8" t="s">
        <v>22</v>
      </c>
      <c r="U6" s="8" t="s">
        <v>23</v>
      </c>
      <c r="V6" s="8" t="s">
        <v>24</v>
      </c>
      <c r="W6" s="8" t="s">
        <v>25</v>
      </c>
      <c r="X6" s="8" t="s">
        <v>26</v>
      </c>
      <c r="Y6" s="8" t="s">
        <v>27</v>
      </c>
      <c r="Z6" s="8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2012-07-19T07:30:17Z</cp:lastPrinted>
  <dcterms:created xsi:type="dcterms:W3CDTF">2003-05-21T15:59:57Z</dcterms:created>
  <dcterms:modified xsi:type="dcterms:W3CDTF">2012-07-19T07:31:42Z</dcterms:modified>
  <cp:category/>
  <cp:version/>
  <cp:contentType/>
  <cp:contentStatus/>
</cp:coreProperties>
</file>