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заданий'!$A$6:$I$42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<sst xmlns="http://schemas.openxmlformats.org/spreadsheetml/2006/main" count="215" uniqueCount="159">
  <si>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</si>
  <si>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</si>
  <si>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</si>
  <si>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</si>
  <si>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</si>
  <si>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</si>
  <si>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</si>
  <si>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</si>
  <si>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02-Математика</t>
  </si>
  <si>
    <t>18-Удмуртская Республика</t>
  </si>
  <si>
    <t>24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</si>
  <si>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</si>
  <si>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</si>
  <si>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</si>
  <si>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</si>
  <si>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</si>
  <si>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</si>
  <si>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</si>
  <si>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</si>
  <si>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</si>
  <si>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</si>
  <si>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</si>
  <si>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</si>
  <si>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</si>
  <si>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</si>
  <si>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</si>
  <si>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</si>
  <si>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</si>
  <si>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Гондырева</t>
  </si>
  <si>
    <t>Виктория</t>
  </si>
  <si>
    <t>Васильевна</t>
  </si>
  <si>
    <t>+++++------++-</t>
  </si>
  <si>
    <t>0(2)0(2)0(3)0(3)0(4)0(4)</t>
  </si>
  <si>
    <t>Иванов</t>
  </si>
  <si>
    <t>Руслан</t>
  </si>
  <si>
    <t>Юрьевич</t>
  </si>
  <si>
    <t>+++-++-+++--+-</t>
  </si>
  <si>
    <t>Антонова</t>
  </si>
  <si>
    <t>Анна</t>
  </si>
  <si>
    <t>Юрьевна</t>
  </si>
  <si>
    <t>++-++---------</t>
  </si>
  <si>
    <t>Волкова</t>
  </si>
  <si>
    <t>Лариса</t>
  </si>
  <si>
    <t>Викторовна</t>
  </si>
  <si>
    <t>++-++-++------</t>
  </si>
  <si>
    <t>Корепанова</t>
  </si>
  <si>
    <t>Владимировна</t>
  </si>
  <si>
    <t>+++++---++-+--</t>
  </si>
  <si>
    <t>Кропотин</t>
  </si>
  <si>
    <t>Данил</t>
  </si>
  <si>
    <t>Сергеевич</t>
  </si>
  <si>
    <t>++-++-+-------</t>
  </si>
  <si>
    <t>Крупин</t>
  </si>
  <si>
    <t>Сергей</t>
  </si>
  <si>
    <t>Анатольевич</t>
  </si>
  <si>
    <t>++++++++++++++</t>
  </si>
  <si>
    <t>2(2)0(2)0(3)0(3)0(4)0(4)</t>
  </si>
  <si>
    <t>Малых</t>
  </si>
  <si>
    <t>Юлия</t>
  </si>
  <si>
    <t>Александровна</t>
  </si>
  <si>
    <t>+-+-+++-+--++-</t>
  </si>
  <si>
    <t>Скуба</t>
  </si>
  <si>
    <t>Михаил</t>
  </si>
  <si>
    <t>Владимирович</t>
  </si>
  <si>
    <t>+++++++++-----</t>
  </si>
  <si>
    <t>Собачкин</t>
  </si>
  <si>
    <t>Алексей</t>
  </si>
  <si>
    <t>Андреевич</t>
  </si>
  <si>
    <t>++++++++++++--</t>
  </si>
  <si>
    <t>Толкачев</t>
  </si>
  <si>
    <t>Андрей</t>
  </si>
  <si>
    <t>Викторович</t>
  </si>
  <si>
    <t>+++-++++++++++</t>
  </si>
  <si>
    <t>0(2)0(2)0(3)0(3)4(4)0(4)</t>
  </si>
  <si>
    <t>Труднов</t>
  </si>
  <si>
    <t>Антон</t>
  </si>
  <si>
    <t>Дмитриевич</t>
  </si>
  <si>
    <t>++++++--+--++-</t>
  </si>
  <si>
    <t>Бызова</t>
  </si>
  <si>
    <t>Александра</t>
  </si>
  <si>
    <t>+-+-+++--+----</t>
  </si>
  <si>
    <t>Верещагина</t>
  </si>
  <si>
    <t>Марина</t>
  </si>
  <si>
    <t>Олеговна</t>
  </si>
  <si>
    <t>+++++---------</t>
  </si>
  <si>
    <t>Гыждиян</t>
  </si>
  <si>
    <t>Ольга</t>
  </si>
  <si>
    <t>Сергеевна</t>
  </si>
  <si>
    <t>++-++--+------</t>
  </si>
  <si>
    <t>Елисова</t>
  </si>
  <si>
    <t>Наталия</t>
  </si>
  <si>
    <t>+++++++-++----</t>
  </si>
  <si>
    <t>Жуйкова</t>
  </si>
  <si>
    <t>Жанна</t>
  </si>
  <si>
    <t>Петровна</t>
  </si>
  <si>
    <t>+++-----------</t>
  </si>
  <si>
    <t>Исупова</t>
  </si>
  <si>
    <t>Наталья</t>
  </si>
  <si>
    <t>+++-+-----+---</t>
  </si>
  <si>
    <t>Макаров</t>
  </si>
  <si>
    <t>Игорь</t>
  </si>
  <si>
    <t>Константинович</t>
  </si>
  <si>
    <t>+++++++++++---</t>
  </si>
  <si>
    <t>Охабкин</t>
  </si>
  <si>
    <t>Евгений</t>
  </si>
  <si>
    <t>Александрович</t>
  </si>
  <si>
    <t>+-+++--++--+--</t>
  </si>
  <si>
    <t>Полунин</t>
  </si>
  <si>
    <t>Василий</t>
  </si>
  <si>
    <t>Иванович</t>
  </si>
  <si>
    <t>--------------</t>
  </si>
  <si>
    <t>Сунцов</t>
  </si>
  <si>
    <t>Александр</t>
  </si>
  <si>
    <t>++-----+------</t>
  </si>
  <si>
    <t>Тебеньков</t>
  </si>
  <si>
    <t>--+-+---+-----</t>
  </si>
  <si>
    <t>Терёшин</t>
  </si>
  <si>
    <t>Илья</t>
  </si>
  <si>
    <t>Николаевич</t>
  </si>
  <si>
    <t>+++++++++-+++-</t>
  </si>
  <si>
    <t>Шудегов</t>
  </si>
  <si>
    <t>Максим</t>
  </si>
  <si>
    <t>+++++---+-----</t>
  </si>
  <si>
    <t>Шутова</t>
  </si>
  <si>
    <t>Ксения</t>
  </si>
  <si>
    <t>++++++++++-++-</t>
  </si>
  <si>
    <t>Баженова</t>
  </si>
  <si>
    <t>Майя</t>
  </si>
  <si>
    <t>++-++++++--+-+</t>
  </si>
  <si>
    <t>0(2)0(2)1(3)0(3)0(4)0(4)</t>
  </si>
  <si>
    <t>Балтачева</t>
  </si>
  <si>
    <t>Гульсия</t>
  </si>
  <si>
    <t>Фанилевна</t>
  </si>
  <si>
    <t>+++-++--+-----</t>
  </si>
  <si>
    <t>Боголепова</t>
  </si>
  <si>
    <t>Дарья</t>
  </si>
  <si>
    <t>Михайловна</t>
  </si>
  <si>
    <t>+-+-++--++-+--</t>
  </si>
  <si>
    <t>Борисова</t>
  </si>
  <si>
    <t>Валерьевна</t>
  </si>
  <si>
    <t>++++--+++-----</t>
  </si>
  <si>
    <t>Бусыгин</t>
  </si>
  <si>
    <t>+++-++--+--++-</t>
  </si>
  <si>
    <t>Елистратова</t>
  </si>
  <si>
    <t>Пировских</t>
  </si>
  <si>
    <t>Павлович</t>
  </si>
  <si>
    <t>++++++--+++---</t>
  </si>
  <si>
    <t>Столбов</t>
  </si>
  <si>
    <t>+------+----+-</t>
  </si>
  <si>
    <t>Терехова</t>
  </si>
  <si>
    <t>Алина</t>
  </si>
  <si>
    <t>Павловна</t>
  </si>
  <si>
    <t>++-++-------+-</t>
  </si>
  <si>
    <t>Третьякова</t>
  </si>
  <si>
    <t>Елена</t>
  </si>
  <si>
    <t>Николаевна</t>
  </si>
  <si>
    <t>++++++++++--++</t>
  </si>
  <si>
    <t>Федорова</t>
  </si>
  <si>
    <t>++++---+----+-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</si>
</sst>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Layout" workbookViewId="0" topLeftCell="A4">
      <selection activeCell="A20" sqref="A20:IV20"/>
    </sheetView>
  </sheetViews>
  <sheetFormatPr defaultColWidth="9.00390625" defaultRowHeight="12.75"/>
  <cols>
    <col min="1" max="1" width="8.625" style="0" customWidth="1"/>
    <col min="2" max="2" width="5.25390625" style="0" bestFit="1" customWidth="1"/>
    <col min="3" max="3" width="22.25390625" style="0" customWidth="1"/>
    <col min="4" max="4" width="20.75390625" style="0" customWidth="1"/>
    <col min="5" max="5" width="27.625" style="0" customWidth="1"/>
    <col min="6" max="6" width="30.25390625" style="0" customWidth="1"/>
    <col min="7" max="7" width="38.625" style="0" customWidth="1"/>
    <col min="8" max="8" width="20.875" style="0" customWidth="1"/>
    <col min="9" max="9" width="12.625" style="0" customWidth="1"/>
    <col min="10" max="10" width="4.375" style="0" customWidth="1"/>
    <col min="11" max="11" width="2.75390625" style="0" customWidth="1"/>
    <col min="12" max="12" width="10.625" style="0" bestFit="1" customWidth="1"/>
    <col min="13" max="13" width="5.25390625" style="0" bestFit="1" customWidth="1"/>
  </cols>
  <sheetData>
    <row r="1" spans="1:13" ht="23.25">
      <c r="A1" s="23"/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9"/>
      <c r="K1" s="9"/>
      <c r="L1" s="4"/>
      <c r="M1" s="2"/>
    </row>
    <row r="2" spans="1:13" ht="23.25">
      <c r="A2" s="23"/>
      <c r="B2" s="30" t="str">
        <f>S1_FileName</f>
        <v>18-Удмуртская Республика</v>
      </c>
      <c r="C2" s="30"/>
      <c r="D2" s="30"/>
      <c r="E2" s="30"/>
      <c r="F2" s="30"/>
      <c r="G2" s="30"/>
      <c r="H2" s="30"/>
      <c r="I2" s="30"/>
      <c r="J2" s="9"/>
      <c r="K2" s="9"/>
      <c r="L2" s="4"/>
      <c r="M2" s="2"/>
    </row>
    <row r="3" spans="1:12" ht="23.25">
      <c r="A3" s="23"/>
      <c r="B3" s="30" t="str">
        <f>S1_SubjectCode</f>
        <v>02-Математика</v>
      </c>
      <c r="C3" s="30"/>
      <c r="D3" s="30"/>
      <c r="E3" s="30"/>
      <c r="F3" s="30"/>
      <c r="G3" s="30"/>
      <c r="H3" s="30"/>
      <c r="I3" s="30"/>
      <c r="J3" s="9"/>
      <c r="K3" s="9"/>
      <c r="L3" s="4"/>
    </row>
    <row r="4" spans="1:12" ht="24" thickBot="1">
      <c r="A4" s="23"/>
      <c r="B4" s="29" t="s">
        <v>2</v>
      </c>
      <c r="C4" s="29"/>
      <c r="D4" s="29"/>
      <c r="E4" s="29"/>
      <c r="F4" s="29"/>
      <c r="G4" s="29"/>
      <c r="H4" s="29"/>
      <c r="I4" s="28" t="str">
        <f>S1_MinBall</f>
        <v>24</v>
      </c>
      <c r="J4" s="8"/>
      <c r="K4" s="10"/>
      <c r="L4" s="7"/>
    </row>
    <row r="5" spans="1:11" ht="46.5">
      <c r="A5" s="23"/>
      <c r="B5" s="11" t="s">
        <v>1</v>
      </c>
      <c r="C5" s="12" t="str">
        <f>S1_FName4</f>
        <v>Фамилия</v>
      </c>
      <c r="D5" s="12" t="str">
        <f>S1_FName5</f>
        <v>Имя</v>
      </c>
      <c r="E5" s="12" t="str">
        <f>S1_FName6</f>
        <v>Отчество</v>
      </c>
      <c r="F5" s="12" t="str">
        <f>S1_FName11</f>
        <v>Задания типа В</v>
      </c>
      <c r="G5" s="12" t="str">
        <f>S1_FName12</f>
        <v>Задания типа C</v>
      </c>
      <c r="H5" s="13" t="str">
        <f>S1_FName18</f>
        <v>Первичный балл</v>
      </c>
      <c r="I5" s="14" t="str">
        <f>S1_FName15</f>
        <v>Балл</v>
      </c>
      <c r="J5" s="8"/>
      <c r="K5" s="8"/>
    </row>
    <row r="6" spans="1:11" ht="23.25">
      <c r="A6" s="24"/>
      <c r="B6" s="15">
        <v>1</v>
      </c>
      <c r="C6" s="16" t="s">
        <v>37</v>
      </c>
      <c r="D6" s="16" t="s">
        <v>38</v>
      </c>
      <c r="E6" s="16" t="s">
        <v>39</v>
      </c>
      <c r="F6" s="16" t="s">
        <v>40</v>
      </c>
      <c r="G6" s="16" t="s">
        <v>32</v>
      </c>
      <c r="H6" s="26">
        <v>4</v>
      </c>
      <c r="I6" s="17">
        <v>20</v>
      </c>
      <c r="J6" s="8"/>
      <c r="K6" s="8"/>
    </row>
    <row r="7" spans="1:11" ht="23.25">
      <c r="A7" s="24"/>
      <c r="B7" s="15">
        <v>2</v>
      </c>
      <c r="C7" s="16" t="s">
        <v>126</v>
      </c>
      <c r="D7" s="16" t="s">
        <v>127</v>
      </c>
      <c r="E7" s="16" t="s">
        <v>87</v>
      </c>
      <c r="F7" s="16" t="s">
        <v>128</v>
      </c>
      <c r="G7" s="16" t="s">
        <v>129</v>
      </c>
      <c r="H7" s="26">
        <v>11</v>
      </c>
      <c r="I7" s="17">
        <v>48</v>
      </c>
      <c r="J7" s="8"/>
      <c r="K7" s="8"/>
    </row>
    <row r="8" spans="1:11" ht="23.25">
      <c r="A8" s="24"/>
      <c r="B8" s="15">
        <v>3</v>
      </c>
      <c r="C8" s="16" t="s">
        <v>130</v>
      </c>
      <c r="D8" s="16" t="s">
        <v>131</v>
      </c>
      <c r="E8" s="16" t="s">
        <v>132</v>
      </c>
      <c r="F8" s="16" t="s">
        <v>133</v>
      </c>
      <c r="G8" s="16" t="s">
        <v>32</v>
      </c>
      <c r="H8" s="26">
        <v>6</v>
      </c>
      <c r="I8" s="17">
        <v>28</v>
      </c>
      <c r="J8" s="8"/>
      <c r="K8" s="8"/>
    </row>
    <row r="9" spans="1:11" ht="23.25">
      <c r="A9" s="24"/>
      <c r="B9" s="15">
        <v>4</v>
      </c>
      <c r="C9" s="16" t="s">
        <v>134</v>
      </c>
      <c r="D9" s="16" t="s">
        <v>135</v>
      </c>
      <c r="E9" s="16" t="s">
        <v>136</v>
      </c>
      <c r="F9" s="16" t="s">
        <v>137</v>
      </c>
      <c r="G9" s="16" t="s">
        <v>32</v>
      </c>
      <c r="H9" s="26">
        <v>7</v>
      </c>
      <c r="I9" s="17">
        <v>32</v>
      </c>
      <c r="J9" s="8"/>
      <c r="K9" s="8"/>
    </row>
    <row r="10" spans="1:11" ht="23.25">
      <c r="A10" s="24"/>
      <c r="B10" s="15">
        <v>5</v>
      </c>
      <c r="C10" s="16" t="s">
        <v>138</v>
      </c>
      <c r="D10" s="16" t="s">
        <v>135</v>
      </c>
      <c r="E10" s="16" t="s">
        <v>139</v>
      </c>
      <c r="F10" s="16" t="s">
        <v>140</v>
      </c>
      <c r="G10" s="16" t="s">
        <v>32</v>
      </c>
      <c r="H10" s="26">
        <v>7</v>
      </c>
      <c r="I10" s="17">
        <v>32</v>
      </c>
      <c r="J10" s="8"/>
      <c r="K10" s="8"/>
    </row>
    <row r="11" spans="1:11" ht="23.25">
      <c r="A11" s="24"/>
      <c r="B11" s="15">
        <v>6</v>
      </c>
      <c r="C11" s="16" t="s">
        <v>141</v>
      </c>
      <c r="D11" s="16" t="s">
        <v>53</v>
      </c>
      <c r="E11" s="16" t="s">
        <v>54</v>
      </c>
      <c r="F11" s="16" t="s">
        <v>142</v>
      </c>
      <c r="G11" s="16" t="s">
        <v>32</v>
      </c>
      <c r="H11" s="26">
        <v>8</v>
      </c>
      <c r="I11" s="17">
        <v>36</v>
      </c>
      <c r="J11" s="8"/>
      <c r="K11" s="8"/>
    </row>
    <row r="12" spans="1:11" ht="23.25">
      <c r="A12" s="24"/>
      <c r="B12" s="15">
        <v>7</v>
      </c>
      <c r="C12" s="16" t="s">
        <v>78</v>
      </c>
      <c r="D12" s="16" t="s">
        <v>79</v>
      </c>
      <c r="E12" s="16" t="s">
        <v>59</v>
      </c>
      <c r="F12" s="16" t="s">
        <v>80</v>
      </c>
      <c r="G12" s="16" t="s">
        <v>32</v>
      </c>
      <c r="H12" s="26">
        <v>6</v>
      </c>
      <c r="I12" s="17">
        <v>28</v>
      </c>
      <c r="J12" s="8"/>
      <c r="K12" s="8"/>
    </row>
    <row r="13" spans="1:11" ht="23.25">
      <c r="A13" s="24"/>
      <c r="B13" s="15">
        <v>8</v>
      </c>
      <c r="C13" s="16" t="s">
        <v>81</v>
      </c>
      <c r="D13" s="16" t="s">
        <v>82</v>
      </c>
      <c r="E13" s="16" t="s">
        <v>83</v>
      </c>
      <c r="F13" s="16" t="s">
        <v>84</v>
      </c>
      <c r="G13" s="16" t="s">
        <v>32</v>
      </c>
      <c r="H13" s="26">
        <v>5</v>
      </c>
      <c r="I13" s="17">
        <v>24</v>
      </c>
      <c r="J13" s="8"/>
      <c r="K13" s="8"/>
    </row>
    <row r="14" spans="1:11" ht="23.25">
      <c r="A14" s="24"/>
      <c r="B14" s="15">
        <v>9</v>
      </c>
      <c r="C14" s="16" t="s">
        <v>41</v>
      </c>
      <c r="D14" s="16" t="s">
        <v>42</v>
      </c>
      <c r="E14" s="16" t="s">
        <v>43</v>
      </c>
      <c r="F14" s="16" t="s">
        <v>44</v>
      </c>
      <c r="G14" s="16" t="s">
        <v>32</v>
      </c>
      <c r="H14" s="26">
        <v>6</v>
      </c>
      <c r="I14" s="17">
        <v>28</v>
      </c>
      <c r="J14" s="8"/>
      <c r="K14" s="8"/>
    </row>
    <row r="15" spans="1:11" ht="23.25">
      <c r="A15" s="24"/>
      <c r="B15" s="15">
        <v>10</v>
      </c>
      <c r="C15" s="16" t="s">
        <v>28</v>
      </c>
      <c r="D15" s="16" t="s">
        <v>29</v>
      </c>
      <c r="E15" s="16" t="s">
        <v>30</v>
      </c>
      <c r="F15" s="16" t="s">
        <v>31</v>
      </c>
      <c r="G15" s="16" t="s">
        <v>32</v>
      </c>
      <c r="H15" s="26">
        <v>7</v>
      </c>
      <c r="I15" s="17">
        <v>32</v>
      </c>
      <c r="J15" s="8"/>
      <c r="K15" s="8"/>
    </row>
    <row r="16" spans="1:11" ht="23.25">
      <c r="A16" s="24"/>
      <c r="B16" s="15">
        <v>11</v>
      </c>
      <c r="C16" s="16" t="s">
        <v>85</v>
      </c>
      <c r="D16" s="16" t="s">
        <v>86</v>
      </c>
      <c r="E16" s="16" t="s">
        <v>87</v>
      </c>
      <c r="F16" s="16" t="s">
        <v>88</v>
      </c>
      <c r="G16" s="16" t="s">
        <v>32</v>
      </c>
      <c r="H16" s="26">
        <v>5</v>
      </c>
      <c r="I16" s="17">
        <v>24</v>
      </c>
      <c r="J16" s="8"/>
      <c r="K16" s="8"/>
    </row>
    <row r="17" spans="1:11" ht="23.25">
      <c r="A17" s="24"/>
      <c r="B17" s="15">
        <v>12</v>
      </c>
      <c r="C17" s="16" t="s">
        <v>89</v>
      </c>
      <c r="D17" s="16" t="s">
        <v>90</v>
      </c>
      <c r="E17" s="16" t="s">
        <v>46</v>
      </c>
      <c r="F17" s="16" t="s">
        <v>91</v>
      </c>
      <c r="G17" s="16" t="s">
        <v>32</v>
      </c>
      <c r="H17" s="26">
        <v>9</v>
      </c>
      <c r="I17" s="17">
        <v>40</v>
      </c>
      <c r="J17" s="8"/>
      <c r="K17" s="8"/>
    </row>
    <row r="18" spans="1:11" ht="23.25">
      <c r="A18" s="24"/>
      <c r="B18" s="15">
        <v>13</v>
      </c>
      <c r="C18" s="16" t="s">
        <v>143</v>
      </c>
      <c r="D18" s="16" t="s">
        <v>97</v>
      </c>
      <c r="E18" s="16" t="s">
        <v>139</v>
      </c>
      <c r="F18" s="16" t="s">
        <v>40</v>
      </c>
      <c r="G18" s="16" t="s">
        <v>32</v>
      </c>
      <c r="H18" s="26">
        <v>4</v>
      </c>
      <c r="I18" s="17">
        <v>20</v>
      </c>
      <c r="J18" s="8"/>
      <c r="K18" s="8"/>
    </row>
    <row r="19" spans="1:11" ht="23.25">
      <c r="A19" s="24"/>
      <c r="B19" s="15">
        <v>14</v>
      </c>
      <c r="C19" s="16" t="s">
        <v>92</v>
      </c>
      <c r="D19" s="16" t="s">
        <v>93</v>
      </c>
      <c r="E19" s="16" t="s">
        <v>94</v>
      </c>
      <c r="F19" s="16" t="s">
        <v>95</v>
      </c>
      <c r="G19" s="16" t="s">
        <v>32</v>
      </c>
      <c r="H19" s="26">
        <v>3</v>
      </c>
      <c r="I19" s="17">
        <v>15</v>
      </c>
      <c r="J19" s="8"/>
      <c r="K19" s="8"/>
    </row>
    <row r="20" spans="1:11" ht="23.25">
      <c r="A20" s="24"/>
      <c r="B20" s="15">
        <v>15</v>
      </c>
      <c r="C20" s="16" t="s">
        <v>33</v>
      </c>
      <c r="D20" s="16" t="s">
        <v>34</v>
      </c>
      <c r="E20" s="16" t="s">
        <v>35</v>
      </c>
      <c r="F20" s="16" t="s">
        <v>36</v>
      </c>
      <c r="G20" s="16" t="s">
        <v>32</v>
      </c>
      <c r="H20" s="26">
        <v>9</v>
      </c>
      <c r="I20" s="17">
        <v>40</v>
      </c>
      <c r="J20" s="8"/>
      <c r="K20" s="8"/>
    </row>
    <row r="21" spans="1:11" ht="23.25">
      <c r="A21" s="24"/>
      <c r="B21" s="15">
        <v>16</v>
      </c>
      <c r="C21" s="16" t="s">
        <v>96</v>
      </c>
      <c r="D21" s="16" t="s">
        <v>97</v>
      </c>
      <c r="E21" s="16" t="s">
        <v>59</v>
      </c>
      <c r="F21" s="16" t="s">
        <v>98</v>
      </c>
      <c r="G21" s="16" t="s">
        <v>32</v>
      </c>
      <c r="H21" s="26">
        <v>5</v>
      </c>
      <c r="I21" s="17">
        <v>24</v>
      </c>
      <c r="J21" s="8"/>
      <c r="K21" s="8"/>
    </row>
    <row r="22" spans="1:11" ht="23.25">
      <c r="A22" s="24"/>
      <c r="B22" s="15">
        <v>17</v>
      </c>
      <c r="C22" s="16" t="s">
        <v>45</v>
      </c>
      <c r="D22" s="16" t="s">
        <v>38</v>
      </c>
      <c r="E22" s="16" t="s">
        <v>46</v>
      </c>
      <c r="F22" s="16" t="s">
        <v>47</v>
      </c>
      <c r="G22" s="16" t="s">
        <v>32</v>
      </c>
      <c r="H22" s="26">
        <v>8</v>
      </c>
      <c r="I22" s="17">
        <v>36</v>
      </c>
      <c r="J22" s="8"/>
      <c r="K22" s="8"/>
    </row>
    <row r="23" spans="1:11" ht="23.25">
      <c r="A23" s="24"/>
      <c r="B23" s="15">
        <v>18</v>
      </c>
      <c r="C23" s="16" t="s">
        <v>48</v>
      </c>
      <c r="D23" s="16" t="s">
        <v>49</v>
      </c>
      <c r="E23" s="16" t="s">
        <v>50</v>
      </c>
      <c r="F23" s="16" t="s">
        <v>51</v>
      </c>
      <c r="G23" s="16" t="s">
        <v>32</v>
      </c>
      <c r="H23" s="26">
        <v>5</v>
      </c>
      <c r="I23" s="17">
        <v>24</v>
      </c>
      <c r="J23" s="8"/>
      <c r="K23" s="8"/>
    </row>
    <row r="24" spans="1:11" ht="23.25">
      <c r="A24" s="24"/>
      <c r="B24" s="15">
        <v>19</v>
      </c>
      <c r="C24" s="16" t="s">
        <v>52</v>
      </c>
      <c r="D24" s="16" t="s">
        <v>53</v>
      </c>
      <c r="E24" s="16" t="s">
        <v>54</v>
      </c>
      <c r="F24" s="16" t="s">
        <v>55</v>
      </c>
      <c r="G24" s="16" t="s">
        <v>56</v>
      </c>
      <c r="H24" s="26">
        <v>16</v>
      </c>
      <c r="I24" s="17">
        <v>66</v>
      </c>
      <c r="J24" s="8"/>
      <c r="K24" s="8"/>
    </row>
    <row r="25" spans="1:11" ht="23.25">
      <c r="A25" s="24"/>
      <c r="B25" s="15">
        <v>20</v>
      </c>
      <c r="C25" s="16" t="s">
        <v>99</v>
      </c>
      <c r="D25" s="16" t="s">
        <v>100</v>
      </c>
      <c r="E25" s="16" t="s">
        <v>101</v>
      </c>
      <c r="F25" s="16" t="s">
        <v>102</v>
      </c>
      <c r="G25" s="16" t="s">
        <v>32</v>
      </c>
      <c r="H25" s="26">
        <v>11</v>
      </c>
      <c r="I25" s="17">
        <v>48</v>
      </c>
      <c r="J25" s="8"/>
      <c r="K25" s="8"/>
    </row>
    <row r="26" spans="1:11" ht="23.25">
      <c r="A26" s="24"/>
      <c r="B26" s="15">
        <v>21</v>
      </c>
      <c r="C26" s="16" t="s">
        <v>57</v>
      </c>
      <c r="D26" s="16" t="s">
        <v>58</v>
      </c>
      <c r="E26" s="16" t="s">
        <v>59</v>
      </c>
      <c r="F26" s="16" t="s">
        <v>60</v>
      </c>
      <c r="G26" s="16" t="s">
        <v>32</v>
      </c>
      <c r="H26" s="26">
        <v>8</v>
      </c>
      <c r="I26" s="17">
        <v>36</v>
      </c>
      <c r="J26" s="8"/>
      <c r="K26" s="8"/>
    </row>
    <row r="27" spans="1:11" ht="23.25">
      <c r="A27" s="24"/>
      <c r="B27" s="15">
        <v>22</v>
      </c>
      <c r="C27" s="16" t="s">
        <v>103</v>
      </c>
      <c r="D27" s="16" t="s">
        <v>104</v>
      </c>
      <c r="E27" s="16" t="s">
        <v>105</v>
      </c>
      <c r="F27" s="16" t="s">
        <v>106</v>
      </c>
      <c r="G27" s="16" t="s">
        <v>32</v>
      </c>
      <c r="H27" s="26">
        <v>7</v>
      </c>
      <c r="I27" s="17">
        <v>32</v>
      </c>
      <c r="J27" s="8"/>
      <c r="K27" s="8"/>
    </row>
    <row r="28" spans="1:11" ht="23.25">
      <c r="A28" s="24"/>
      <c r="B28" s="15">
        <v>23</v>
      </c>
      <c r="C28" s="16" t="s">
        <v>144</v>
      </c>
      <c r="D28" s="16" t="s">
        <v>112</v>
      </c>
      <c r="E28" s="16" t="s">
        <v>145</v>
      </c>
      <c r="F28" s="16" t="s">
        <v>146</v>
      </c>
      <c r="G28" s="16" t="s">
        <v>32</v>
      </c>
      <c r="H28" s="26">
        <v>9</v>
      </c>
      <c r="I28" s="17">
        <v>40</v>
      </c>
      <c r="J28" s="8"/>
      <c r="K28" s="8"/>
    </row>
    <row r="29" spans="1:11" ht="23.25">
      <c r="A29" s="24"/>
      <c r="B29" s="15">
        <v>24</v>
      </c>
      <c r="C29" s="16" t="s">
        <v>107</v>
      </c>
      <c r="D29" s="16" t="s">
        <v>108</v>
      </c>
      <c r="E29" s="16" t="s">
        <v>109</v>
      </c>
      <c r="F29" s="16" t="s">
        <v>110</v>
      </c>
      <c r="G29" s="16" t="s">
        <v>32</v>
      </c>
      <c r="H29" s="26">
        <v>0</v>
      </c>
      <c r="I29" s="17">
        <v>0</v>
      </c>
      <c r="J29" s="8"/>
      <c r="K29" s="8"/>
    </row>
    <row r="30" spans="1:11" ht="23.25">
      <c r="A30" s="24"/>
      <c r="B30" s="15">
        <v>25</v>
      </c>
      <c r="C30" s="16" t="s">
        <v>61</v>
      </c>
      <c r="D30" s="16" t="s">
        <v>62</v>
      </c>
      <c r="E30" s="16" t="s">
        <v>63</v>
      </c>
      <c r="F30" s="16" t="s">
        <v>64</v>
      </c>
      <c r="G30" s="16" t="s">
        <v>32</v>
      </c>
      <c r="H30" s="26">
        <v>9</v>
      </c>
      <c r="I30" s="17">
        <v>40</v>
      </c>
      <c r="J30" s="8"/>
      <c r="K30" s="8"/>
    </row>
    <row r="31" spans="1:11" ht="23.25">
      <c r="A31" s="24"/>
      <c r="B31" s="15">
        <v>26</v>
      </c>
      <c r="C31" s="16" t="s">
        <v>65</v>
      </c>
      <c r="D31" s="16" t="s">
        <v>66</v>
      </c>
      <c r="E31" s="16" t="s">
        <v>67</v>
      </c>
      <c r="F31" s="16" t="s">
        <v>68</v>
      </c>
      <c r="G31" s="16" t="s">
        <v>32</v>
      </c>
      <c r="H31" s="26">
        <v>12</v>
      </c>
      <c r="I31" s="17">
        <v>52</v>
      </c>
      <c r="J31" s="8"/>
      <c r="K31" s="8"/>
    </row>
    <row r="32" spans="1:11" ht="23.25">
      <c r="A32" s="24"/>
      <c r="B32" s="15">
        <v>27</v>
      </c>
      <c r="C32" s="16" t="s">
        <v>147</v>
      </c>
      <c r="D32" s="16" t="s">
        <v>66</v>
      </c>
      <c r="E32" s="16" t="s">
        <v>67</v>
      </c>
      <c r="F32" s="16" t="s">
        <v>148</v>
      </c>
      <c r="G32" s="16" t="s">
        <v>32</v>
      </c>
      <c r="H32" s="26">
        <v>3</v>
      </c>
      <c r="I32" s="17">
        <v>15</v>
      </c>
      <c r="J32" s="8"/>
      <c r="K32" s="8"/>
    </row>
    <row r="33" spans="1:11" ht="23.25">
      <c r="A33" s="24"/>
      <c r="B33" s="15">
        <v>28</v>
      </c>
      <c r="C33" s="16" t="s">
        <v>111</v>
      </c>
      <c r="D33" s="16" t="s">
        <v>112</v>
      </c>
      <c r="E33" s="16" t="s">
        <v>35</v>
      </c>
      <c r="F33" s="16" t="s">
        <v>113</v>
      </c>
      <c r="G33" s="16" t="s">
        <v>32</v>
      </c>
      <c r="H33" s="26">
        <v>3</v>
      </c>
      <c r="I33" s="17">
        <v>15</v>
      </c>
      <c r="J33" s="8"/>
      <c r="K33" s="8"/>
    </row>
    <row r="34" spans="1:11" ht="23.25">
      <c r="A34" s="24"/>
      <c r="B34" s="15">
        <v>29</v>
      </c>
      <c r="C34" s="16" t="s">
        <v>114</v>
      </c>
      <c r="D34" s="16" t="s">
        <v>112</v>
      </c>
      <c r="E34" s="16" t="s">
        <v>76</v>
      </c>
      <c r="F34" s="16" t="s">
        <v>115</v>
      </c>
      <c r="G34" s="16" t="s">
        <v>32</v>
      </c>
      <c r="H34" s="26">
        <v>3</v>
      </c>
      <c r="I34" s="17">
        <v>15</v>
      </c>
      <c r="J34" s="8"/>
      <c r="K34" s="8"/>
    </row>
    <row r="35" spans="1:11" ht="23.25">
      <c r="A35" s="24"/>
      <c r="B35" s="15">
        <v>30</v>
      </c>
      <c r="C35" s="16" t="s">
        <v>149</v>
      </c>
      <c r="D35" s="16" t="s">
        <v>150</v>
      </c>
      <c r="E35" s="16" t="s">
        <v>151</v>
      </c>
      <c r="F35" s="16" t="s">
        <v>152</v>
      </c>
      <c r="G35" s="16" t="s">
        <v>32</v>
      </c>
      <c r="H35" s="26">
        <v>5</v>
      </c>
      <c r="I35" s="17">
        <v>24</v>
      </c>
      <c r="J35" s="8"/>
      <c r="K35" s="8"/>
    </row>
    <row r="36" spans="1:11" ht="23.25">
      <c r="A36" s="24"/>
      <c r="B36" s="15">
        <v>31</v>
      </c>
      <c r="C36" s="16" t="s">
        <v>116</v>
      </c>
      <c r="D36" s="16" t="s">
        <v>117</v>
      </c>
      <c r="E36" s="16" t="s">
        <v>118</v>
      </c>
      <c r="F36" s="16" t="s">
        <v>119</v>
      </c>
      <c r="G36" s="16" t="s">
        <v>32</v>
      </c>
      <c r="H36" s="26">
        <v>12</v>
      </c>
      <c r="I36" s="17">
        <v>52</v>
      </c>
      <c r="J36" s="8"/>
      <c r="K36" s="8"/>
    </row>
    <row r="37" spans="1:11" ht="23.25">
      <c r="A37" s="24"/>
      <c r="B37" s="15">
        <v>32</v>
      </c>
      <c r="C37" s="16" t="s">
        <v>69</v>
      </c>
      <c r="D37" s="16" t="s">
        <v>70</v>
      </c>
      <c r="E37" s="16" t="s">
        <v>71</v>
      </c>
      <c r="F37" s="16" t="s">
        <v>72</v>
      </c>
      <c r="G37" s="16" t="s">
        <v>73</v>
      </c>
      <c r="H37" s="26">
        <v>17</v>
      </c>
      <c r="I37" s="17">
        <v>68</v>
      </c>
      <c r="J37" s="8"/>
      <c r="K37" s="8"/>
    </row>
    <row r="38" spans="1:11" ht="23.25">
      <c r="A38" s="24"/>
      <c r="B38" s="15">
        <v>33</v>
      </c>
      <c r="C38" s="16" t="s">
        <v>153</v>
      </c>
      <c r="D38" s="16" t="s">
        <v>154</v>
      </c>
      <c r="E38" s="16" t="s">
        <v>155</v>
      </c>
      <c r="F38" s="16" t="s">
        <v>156</v>
      </c>
      <c r="G38" s="16" t="s">
        <v>32</v>
      </c>
      <c r="H38" s="26">
        <v>12</v>
      </c>
      <c r="I38" s="17">
        <v>52</v>
      </c>
      <c r="J38" s="8"/>
      <c r="K38" s="8"/>
    </row>
    <row r="39" spans="1:11" ht="23.25">
      <c r="A39" s="24"/>
      <c r="B39" s="15">
        <v>34</v>
      </c>
      <c r="C39" s="16" t="s">
        <v>74</v>
      </c>
      <c r="D39" s="16" t="s">
        <v>75</v>
      </c>
      <c r="E39" s="16" t="s">
        <v>76</v>
      </c>
      <c r="F39" s="16" t="s">
        <v>77</v>
      </c>
      <c r="G39" s="16" t="s">
        <v>32</v>
      </c>
      <c r="H39" s="26">
        <v>9</v>
      </c>
      <c r="I39" s="17">
        <v>40</v>
      </c>
      <c r="J39" s="8"/>
      <c r="K39" s="8"/>
    </row>
    <row r="40" spans="1:11" ht="23.25">
      <c r="A40" s="24"/>
      <c r="B40" s="15">
        <v>35</v>
      </c>
      <c r="C40" s="16" t="s">
        <v>157</v>
      </c>
      <c r="D40" s="16" t="s">
        <v>29</v>
      </c>
      <c r="E40" s="16" t="s">
        <v>155</v>
      </c>
      <c r="F40" s="16" t="s">
        <v>158</v>
      </c>
      <c r="G40" s="16" t="s">
        <v>32</v>
      </c>
      <c r="H40" s="26">
        <v>6</v>
      </c>
      <c r="I40" s="17">
        <v>28</v>
      </c>
      <c r="J40" s="8"/>
      <c r="K40" s="8"/>
    </row>
    <row r="41" spans="1:11" ht="23.25">
      <c r="A41" s="24"/>
      <c r="B41" s="15">
        <v>36</v>
      </c>
      <c r="C41" s="16" t="s">
        <v>120</v>
      </c>
      <c r="D41" s="16" t="s">
        <v>121</v>
      </c>
      <c r="E41" s="16" t="s">
        <v>105</v>
      </c>
      <c r="F41" s="16" t="s">
        <v>122</v>
      </c>
      <c r="G41" s="16" t="s">
        <v>32</v>
      </c>
      <c r="H41" s="26">
        <v>6</v>
      </c>
      <c r="I41" s="17">
        <v>28</v>
      </c>
      <c r="J41" s="8"/>
      <c r="K41" s="8"/>
    </row>
    <row r="42" spans="1:11" ht="23.25">
      <c r="A42" s="24"/>
      <c r="B42" s="15">
        <v>37</v>
      </c>
      <c r="C42" s="16" t="s">
        <v>123</v>
      </c>
      <c r="D42" s="16" t="s">
        <v>124</v>
      </c>
      <c r="E42" s="16" t="s">
        <v>46</v>
      </c>
      <c r="F42" s="16" t="s">
        <v>125</v>
      </c>
      <c r="G42" s="16" t="s">
        <v>32</v>
      </c>
      <c r="H42" s="26">
        <v>12</v>
      </c>
      <c r="I42" s="17">
        <v>52</v>
      </c>
      <c r="J42" s="8"/>
      <c r="K42" s="8"/>
    </row>
    <row r="43" spans="1:11" ht="24" thickBot="1">
      <c r="A43" s="25"/>
      <c r="B43" s="19"/>
      <c r="C43" s="20"/>
      <c r="D43" s="20"/>
      <c r="E43" s="20"/>
      <c r="F43" s="20"/>
      <c r="G43" s="20" t="s">
        <v>0</v>
      </c>
      <c r="H43" s="27"/>
      <c r="I43" s="21"/>
      <c r="J43" s="8"/>
      <c r="K43" s="8"/>
    </row>
    <row r="44" spans="1:12" ht="23.25">
      <c r="A44" s="1"/>
      <c r="B44" s="18"/>
      <c r="C44" s="18"/>
      <c r="D44" s="22"/>
      <c r="E44" s="22"/>
      <c r="F44" s="22"/>
      <c r="G44" s="22"/>
      <c r="H44" s="22"/>
      <c r="I44" s="22"/>
      <c r="J44" s="22"/>
      <c r="K44" s="22" t="s">
        <v>0</v>
      </c>
      <c r="L44" s="3"/>
    </row>
  </sheetData>
  <sheetProtection/>
  <mergeCells count="4">
    <mergeCell ref="B4:H4"/>
    <mergeCell ref="B1:I1"/>
    <mergeCell ref="B2:I2"/>
    <mergeCell ref="B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5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  <c r="R6" s="6" t="s">
        <v>20</v>
      </c>
      <c r="S6" s="6" t="s">
        <v>21</v>
      </c>
      <c r="T6" s="6" t="s">
        <v>22</v>
      </c>
      <c r="U6" s="6" t="s">
        <v>23</v>
      </c>
      <c r="V6" s="6" t="s">
        <v>24</v>
      </c>
      <c r="W6" s="6" t="s">
        <v>25</v>
      </c>
      <c r="X6" s="6" t="s">
        <v>26</v>
      </c>
      <c r="Y6" s="6" t="s">
        <v>27</v>
      </c>
      <c r="Z6" s="6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2012-07-17T08:36:45Z</cp:lastPrinted>
  <dcterms:created xsi:type="dcterms:W3CDTF">2003-05-21T15:59:57Z</dcterms:created>
  <dcterms:modified xsi:type="dcterms:W3CDTF">2012-07-17T08:59:00Z</dcterms:modified>
  <cp:category/>
  <cp:version/>
  <cp:contentType/>
  <cp:contentStatus/>
</cp:coreProperties>
</file>