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заданий'!$A$6:$J$52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  <definedName name="_xlnm.Print_Area" localSheetId="0">'Выполнение заданий'!$A$1:$K$54</definedName>
  </definedNames>
  <calcPr fullCalcOnLoad="1"/>
</workbook>
</file>

<file path=xl/sharedStrings.xml><?xml version="1.0" encoding="utf-8"?>
<sst xmlns="http://schemas.openxmlformats.org/spreadsheetml/2006/main" count="312" uniqueCount="265">
  <si>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</si>
  <si>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</si>
  <si>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</si>
  <si>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</si>
  <si>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</si>
  <si>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</si>
  <si>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</si>
  <si>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</si>
  <si>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12-Обществознание</t>
  </si>
  <si>
    <t>18-Удмуртская Республика</t>
  </si>
  <si>
    <t>39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</si>
  <si>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</si>
  <si>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</si>
  <si>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</si>
  <si>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</si>
  <si>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</si>
  <si>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</si>
  <si>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</si>
  <si>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</si>
  <si>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</si>
  <si>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</si>
  <si>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</si>
  <si>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</si>
  <si>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</si>
  <si>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</si>
  <si>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</si>
  <si>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</si>
  <si>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</si>
  <si>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Бесчастная</t>
  </si>
  <si>
    <t>Татьяна</t>
  </si>
  <si>
    <t>Викторовна</t>
  </si>
  <si>
    <t>+----+-++-+-+----+++</t>
  </si>
  <si>
    <t>+-11001+</t>
  </si>
  <si>
    <t>2(2)1(2)2(3)0(3)0(2)1(3)0(3)0(3)1(1)1(1)1(3)</t>
  </si>
  <si>
    <t>Владыкина</t>
  </si>
  <si>
    <t>Наталья</t>
  </si>
  <si>
    <t>Григорьевна</t>
  </si>
  <si>
    <t>+--+++++++++-+++++++</t>
  </si>
  <si>
    <t>+-11121+</t>
  </si>
  <si>
    <t>2(2)1(2)2(3)0(3)1(2)3(3)0(3)0(3)1(1)1(1)2(3)</t>
  </si>
  <si>
    <t>Идрисова</t>
  </si>
  <si>
    <t>Зарема</t>
  </si>
  <si>
    <t>Рабадан кизи</t>
  </si>
  <si>
    <t>---++--++-+-+-+--++-</t>
  </si>
  <si>
    <t>--11000-</t>
  </si>
  <si>
    <t>0(2)0(2)0(3)0(3)0(2)0(3)0(3)0(3)0(1)0(1)0(3)</t>
  </si>
  <si>
    <t>Некрасова</t>
  </si>
  <si>
    <t>Анастасия</t>
  </si>
  <si>
    <t>Александровна</t>
  </si>
  <si>
    <t>+-+-++-+++---+++---+</t>
  </si>
  <si>
    <t>+-21201-</t>
  </si>
  <si>
    <t>1(2)2(2)0(3)0(3)0(2)0(3)0(3)1(3)0(1)0(1)0(3)</t>
  </si>
  <si>
    <t>Пировских</t>
  </si>
  <si>
    <t>Александр</t>
  </si>
  <si>
    <t>Павлович</t>
  </si>
  <si>
    <t>++++++-++++++-++++++</t>
  </si>
  <si>
    <t>++21222+</t>
  </si>
  <si>
    <t>1(2)2(2)0(3)2(3)0(2)0(3)2(3)0(3)1(1)1(1)1(3)</t>
  </si>
  <si>
    <t>Полунин</t>
  </si>
  <si>
    <t>Василий</t>
  </si>
  <si>
    <t>Иванович</t>
  </si>
  <si>
    <t>--+++---++-------++-</t>
  </si>
  <si>
    <t>--20101-</t>
  </si>
  <si>
    <t>Толкачев</t>
  </si>
  <si>
    <t>Михаил</t>
  </si>
  <si>
    <t>Викторович</t>
  </si>
  <si>
    <t>++++-++++++-++++++--</t>
  </si>
  <si>
    <t>-+21001+</t>
  </si>
  <si>
    <t>0(2)1(2)1(3)1(3)0(2)1(3)1(3)0(3)1(1)1(1)0(3)</t>
  </si>
  <si>
    <t>Трефилова</t>
  </si>
  <si>
    <t>Алексеевна</t>
  </si>
  <si>
    <t>+++-+++--+--+-+++++-</t>
  </si>
  <si>
    <t>+-12001+</t>
  </si>
  <si>
    <t>2(2)0(2)2(3)3(3)1(2)0(3)0(3)0(3)1(1)1(1)1(3)</t>
  </si>
  <si>
    <t>Анна</t>
  </si>
  <si>
    <t>Николаевна</t>
  </si>
  <si>
    <t>++++++++---+----++++</t>
  </si>
  <si>
    <t>--00011-</t>
  </si>
  <si>
    <t>1(2)1(2)1(3)1(3)0(2)0(3)1(3)0(3)1(1)1(1)1(3)</t>
  </si>
  <si>
    <t>Шкуратова</t>
  </si>
  <si>
    <t>Екатерина</t>
  </si>
  <si>
    <t>Константиновна</t>
  </si>
  <si>
    <t>++-++-+--+----+++++-</t>
  </si>
  <si>
    <t>+-01001+</t>
  </si>
  <si>
    <t>2(2)2(2)1(3)0(3)1(2)0(3)0(3)0(3)0(1)0(1)0(3)</t>
  </si>
  <si>
    <t>Куртеева</t>
  </si>
  <si>
    <t>Кристина</t>
  </si>
  <si>
    <t>Сергеевна</t>
  </si>
  <si>
    <t>+-++++++-+++++-++-++</t>
  </si>
  <si>
    <t>--21021+</t>
  </si>
  <si>
    <t>2(2)1(2)1(3)1(3)1(2)0(3)1(3)1(3)1(1)1(1)1(3)</t>
  </si>
  <si>
    <t>Балтачева</t>
  </si>
  <si>
    <t>Гульсия</t>
  </si>
  <si>
    <t>Фанилевна</t>
  </si>
  <si>
    <t>--++++++-++--+++++++</t>
  </si>
  <si>
    <t>--01101+</t>
  </si>
  <si>
    <t>0(2)1(2)0(3)0(3)0(2)0(3)0(3)0(3)0(1)0(1)0(3)</t>
  </si>
  <si>
    <t>Боголепова</t>
  </si>
  <si>
    <t>Дарья</t>
  </si>
  <si>
    <t>Михайловна</t>
  </si>
  <si>
    <t>++-++++--+++++++++++</t>
  </si>
  <si>
    <t>++22202+</t>
  </si>
  <si>
    <t>2(2)2(2)1(3)0(3)0(2)0(3)0(3)1(3)1(1)1(1)1(3)</t>
  </si>
  <si>
    <t>Борисова</t>
  </si>
  <si>
    <t>Валерьевна</t>
  </si>
  <si>
    <t>++---+++++++++++++--</t>
  </si>
  <si>
    <t>-+21222+</t>
  </si>
  <si>
    <t>2(2)2(2)1(3)0(3)1(2)0(3)0(3)0(3)1(1)1(1)1(3)</t>
  </si>
  <si>
    <t>Бызова</t>
  </si>
  <si>
    <t>Александра</t>
  </si>
  <si>
    <t>-+-+++-++--++-+-+-+-</t>
  </si>
  <si>
    <t>+-00101+</t>
  </si>
  <si>
    <t>2(2)2(2)2(3)2(3)1(2)1(3)0(3)0(3)1(1)1(1)1(3)</t>
  </si>
  <si>
    <t>Елистратова</t>
  </si>
  <si>
    <t>-++-+++++++--++--++-</t>
  </si>
  <si>
    <t>--22200-</t>
  </si>
  <si>
    <t>1(2)0(2)1(3)2(3)2(2)1(3)0(3)1(3)1(1)1(1)1(3)</t>
  </si>
  <si>
    <t>Емельянова</t>
  </si>
  <si>
    <t>Ксения</t>
  </si>
  <si>
    <t>Андреевна</t>
  </si>
  <si>
    <t>+-+++++---+-++--+-+-</t>
  </si>
  <si>
    <t>--21000+</t>
  </si>
  <si>
    <t>1(2)0(2)0(3)0(3)0(2)0(3)0(3)0(3)0(1)0(1)0(3)</t>
  </si>
  <si>
    <t>Загайнов</t>
  </si>
  <si>
    <t>Андреевич</t>
  </si>
  <si>
    <t>+++--+--+----+++-++-</t>
  </si>
  <si>
    <t>-+21212+</t>
  </si>
  <si>
    <t>2(2)2(2)1(3)0(3)0(2)0(3)1(3)0(3)0(1)0(1)0(3)</t>
  </si>
  <si>
    <t>Исупова</t>
  </si>
  <si>
    <t>-+--+++--+-+-+++++++</t>
  </si>
  <si>
    <t>--22221+</t>
  </si>
  <si>
    <t>1(2)1(2)1(3)1(3)0(2)1(3)1(3)1(3)1(1)1(1)1(3)</t>
  </si>
  <si>
    <t>Корепанова</t>
  </si>
  <si>
    <t>Анжела</t>
  </si>
  <si>
    <t>Витальевна</t>
  </si>
  <si>
    <t>---+++----+--+-++-+-</t>
  </si>
  <si>
    <t>-+21221+</t>
  </si>
  <si>
    <t>0(2)2(2)1(3)0(3)0(2)1(3)2(3)1(3)0(1)0(1)0(3)</t>
  </si>
  <si>
    <t>Сунцова</t>
  </si>
  <si>
    <t>Мария</t>
  </si>
  <si>
    <t>+++++++-++++++++-+++</t>
  </si>
  <si>
    <t>+-22111+</t>
  </si>
  <si>
    <t>2(2)0(2)1(3)2(3)1(2)1(3)0(3)0(3)1(1)1(1)0(3)</t>
  </si>
  <si>
    <t>Тебенькова</t>
  </si>
  <si>
    <t>Дмитриевна</t>
  </si>
  <si>
    <t>+++-++-+-++-+-++++--</t>
  </si>
  <si>
    <t>2(2)2(2)1(3)2(3)0(2)0(3)2(3)2(3)0(1)0(1)0(3)</t>
  </si>
  <si>
    <t>Третьякова</t>
  </si>
  <si>
    <t>Елена</t>
  </si>
  <si>
    <t>++++++-+-+++++++++++</t>
  </si>
  <si>
    <t>-+21021+</t>
  </si>
  <si>
    <t>2(2)2(2)3(3)2(3)2(2)3(3)3(3)2(3)1(1)1(1)1(3)</t>
  </si>
  <si>
    <t>Пыжьянова</t>
  </si>
  <si>
    <t>Ивановна</t>
  </si>
  <si>
    <t>-+-++++++++--++-+++-</t>
  </si>
  <si>
    <t>+-02111+</t>
  </si>
  <si>
    <t>2(2)2(2)1(3)0(3)1(2)0(3)0(3)1(3)0(1)0(1)0(3)</t>
  </si>
  <si>
    <t>Ашихмина</t>
  </si>
  <si>
    <t>+++-++-++-++++++++++</t>
  </si>
  <si>
    <t>2(2)2(2)3(3)3(3)1(2)1(3)2(3)2(3)1(1)1(1)1(3)</t>
  </si>
  <si>
    <t>Верещагина</t>
  </si>
  <si>
    <t>Марина</t>
  </si>
  <si>
    <t>Олеговна</t>
  </si>
  <si>
    <t>++++--+-+++--++-----</t>
  </si>
  <si>
    <t>++21220+</t>
  </si>
  <si>
    <t>1(2)2(2)0(3)0(3)0(2)0(3)0(3)0(3)0(1)0(1)0(3)</t>
  </si>
  <si>
    <t>Волкова</t>
  </si>
  <si>
    <t>Лариса</t>
  </si>
  <si>
    <t>++-++++++++-+--+-+++</t>
  </si>
  <si>
    <t>--22220+</t>
  </si>
  <si>
    <t>2(2)2(2)2(3)2(3)2(2)2(3)1(3)3(3)1(1)1(1)2(3)</t>
  </si>
  <si>
    <t>Гондырева</t>
  </si>
  <si>
    <t>Виктория</t>
  </si>
  <si>
    <t>Васильевна</t>
  </si>
  <si>
    <t>++-++++++++--+-+++++</t>
  </si>
  <si>
    <t>--22211+</t>
  </si>
  <si>
    <t>2(2)2(2)1(3)1(3)1(2)2(3)2(3)1(3)1(1)1(1)1(3)</t>
  </si>
  <si>
    <t>Городилова</t>
  </si>
  <si>
    <t>Эдуардовна</t>
  </si>
  <si>
    <t>-+---+-++++++++---+-</t>
  </si>
  <si>
    <t>--00000+</t>
  </si>
  <si>
    <t>Зянкина</t>
  </si>
  <si>
    <t>Вячеславовна</t>
  </si>
  <si>
    <t>++---++-+-+--++-++++</t>
  </si>
  <si>
    <t>--21200-</t>
  </si>
  <si>
    <t>2(2)1(2)1(3)2(3)0(2)1(3)2(3)0(3)1(1)1(1)1(3)</t>
  </si>
  <si>
    <t>Ившин</t>
  </si>
  <si>
    <t>Павел</t>
  </si>
  <si>
    <t>Сергеевич</t>
  </si>
  <si>
    <t>-++--+--+-++---++-+-</t>
  </si>
  <si>
    <t>--22001-</t>
  </si>
  <si>
    <t>2(2)1(2)2(3)0(3)0(2)0(3)0(3)0(3)0(1)0(1)0(3)</t>
  </si>
  <si>
    <t>Поздеев</t>
  </si>
  <si>
    <t>Виталий</t>
  </si>
  <si>
    <t>Глебович</t>
  </si>
  <si>
    <t>++-+++++--+++-+--+++</t>
  </si>
  <si>
    <t>--21120+</t>
  </si>
  <si>
    <t>1(2)2(2)2(3)3(3)2(2)0(3)0(3)0(3)1(1)1(1)1(3)</t>
  </si>
  <si>
    <t>Рылов</t>
  </si>
  <si>
    <t>Семён</t>
  </si>
  <si>
    <t>Михайлович</t>
  </si>
  <si>
    <t>++-+++--+++-+-++++-+</t>
  </si>
  <si>
    <t>--11010-</t>
  </si>
  <si>
    <t>1(2)0(2)0(3)2(3)0(2)0(3)0(3)0(3)0(1)0(1)0(3)</t>
  </si>
  <si>
    <t>Сизова</t>
  </si>
  <si>
    <t>Владимировна</t>
  </si>
  <si>
    <t>++++---+--+------+--</t>
  </si>
  <si>
    <t>--21000-</t>
  </si>
  <si>
    <t>Черанёва</t>
  </si>
  <si>
    <t>Юрьевна</t>
  </si>
  <si>
    <t>++++++++--+++++++-+-</t>
  </si>
  <si>
    <t>++20002+</t>
  </si>
  <si>
    <t>2(2)2(2)1(3)0(3)0(2)1(3)0(3)1(3)1(1)1(1)1(3)</t>
  </si>
  <si>
    <t>Четвериков</t>
  </si>
  <si>
    <t>Иван</t>
  </si>
  <si>
    <t>-++++++-+-+++--+-+--</t>
  </si>
  <si>
    <t>--22000-</t>
  </si>
  <si>
    <t>Баженова</t>
  </si>
  <si>
    <t>Майя</t>
  </si>
  <si>
    <t>-+++++++-++--+-+++--</t>
  </si>
  <si>
    <t>+-12211+</t>
  </si>
  <si>
    <t>Веретенникова</t>
  </si>
  <si>
    <t>++++-++--+-+---+----</t>
  </si>
  <si>
    <t>++20112-</t>
  </si>
  <si>
    <t>2(2)2(2)0(3)0(3)0(2)0(3)0(3)0(3)0(1)0(1)0(3)</t>
  </si>
  <si>
    <t>Власова</t>
  </si>
  <si>
    <t>Ирина</t>
  </si>
  <si>
    <t>-++++++++-+++----++-</t>
  </si>
  <si>
    <t>0(2)0(2)0(3)0(3)0(2)1(3)1(3)0(3)0(1)0(1)0(3)</t>
  </si>
  <si>
    <t>Гыждиян</t>
  </si>
  <si>
    <t>Ольга</t>
  </si>
  <si>
    <t>+++++++--+----++--+-</t>
  </si>
  <si>
    <t>+-12102+</t>
  </si>
  <si>
    <t>1(2)1(2)1(3)0(3)0(2)0(3)0(3)0(3)0(1)0(1)0(3)</t>
  </si>
  <si>
    <t>Касаткина</t>
  </si>
  <si>
    <t>++-+++++++++-++++++-</t>
  </si>
  <si>
    <t>-+22201+</t>
  </si>
  <si>
    <t>2(2)2(2)2(3)2(3)1(2)2(3)3(3)0(3)0(1)0(1)0(3)</t>
  </si>
  <si>
    <t>Рыкова</t>
  </si>
  <si>
    <t>+++++-+-+++-++++++++</t>
  </si>
  <si>
    <t>+-21000+</t>
  </si>
  <si>
    <t>1(2)1(2)0(3)0(3)0(2)2(3)1(3)0(3)1(1)1(1)1(3)</t>
  </si>
  <si>
    <t>Терехова</t>
  </si>
  <si>
    <t>Алина</t>
  </si>
  <si>
    <t>Павловна</t>
  </si>
  <si>
    <t>+++++-+-+++-+++---++</t>
  </si>
  <si>
    <t>2(2)2(2)2(3)1(3)0(2)0(3)2(3)2(3)1(1)1(1)1(3)</t>
  </si>
  <si>
    <t>Федорова</t>
  </si>
  <si>
    <t>++++-+--++++--++--++</t>
  </si>
  <si>
    <t>++20222+</t>
  </si>
  <si>
    <t>2(2)2(2)3(3)0(3)1(2)1(3)2(3)1(3)1(1)1(1)1(3)</t>
  </si>
  <si>
    <t>Широбоков</t>
  </si>
  <si>
    <t>Никита</t>
  </si>
  <si>
    <t>Левонтьевич</t>
  </si>
  <si>
    <t>---++--++-+-------++</t>
  </si>
  <si>
    <t>--00202-</t>
  </si>
  <si>
    <t>Шутова</t>
  </si>
  <si>
    <t>++--+++++++++++-+-++</t>
  </si>
  <si>
    <t>-+22222-</t>
  </si>
  <si>
    <t>1(2)1(2)2(3)2(3)2(2)3(3)1(3)1(3)1(1)1(1)1(3)</t>
  </si>
  <si>
    <t>Яговкин</t>
  </si>
  <si>
    <t>Максим</t>
  </si>
  <si>
    <t>+----+++-+--+---+-++</t>
  </si>
  <si>
    <t>--00021+</t>
  </si>
  <si>
    <t>1(2)0(2)0(3)1(3)0(2)0(3)0(3)0(3)0(1)0(1)0(3)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</si>
</sst>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 Cyr"/>
      <family val="0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left"/>
    </xf>
    <xf numFmtId="0" fontId="19" fillId="0" borderId="19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0" xfId="0" applyNumberFormat="1" applyFont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19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Layout" workbookViewId="0" topLeftCell="F1">
      <selection activeCell="J5" sqref="J5"/>
    </sheetView>
  </sheetViews>
  <sheetFormatPr defaultColWidth="9.00390625" defaultRowHeight="12.75"/>
  <cols>
    <col min="1" max="1" width="4.125" style="0" customWidth="1"/>
    <col min="2" max="2" width="5.25390625" style="0" customWidth="1"/>
    <col min="3" max="3" width="26.25390625" style="0" bestFit="1" customWidth="1"/>
    <col min="4" max="4" width="20.75390625" style="0" bestFit="1" customWidth="1"/>
    <col min="5" max="5" width="27.625" style="0" bestFit="1" customWidth="1"/>
    <col min="6" max="6" width="40.875" style="0" bestFit="1" customWidth="1"/>
    <col min="7" max="7" width="17.00390625" style="0" bestFit="1" customWidth="1"/>
    <col min="8" max="8" width="69.625" style="0" bestFit="1" customWidth="1"/>
    <col min="9" max="9" width="24.125" style="0" customWidth="1"/>
    <col min="10" max="10" width="9.75390625" style="0" customWidth="1"/>
    <col min="11" max="11" width="12.00390625" style="0" customWidth="1"/>
    <col min="12" max="12" width="11.00390625" style="0" customWidth="1"/>
  </cols>
  <sheetData>
    <row r="1" spans="2:12" ht="26.2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8"/>
      <c r="L1" s="2"/>
    </row>
    <row r="2" spans="2:12" ht="26.25">
      <c r="B2" s="20" t="str">
        <f>S1_FileName</f>
        <v>18-Удмуртская Республика</v>
      </c>
      <c r="C2" s="20"/>
      <c r="D2" s="20"/>
      <c r="E2" s="20"/>
      <c r="F2" s="20"/>
      <c r="G2" s="20"/>
      <c r="H2" s="20"/>
      <c r="I2" s="20"/>
      <c r="J2" s="20"/>
      <c r="K2" s="8"/>
      <c r="L2" s="2"/>
    </row>
    <row r="3" spans="2:11" ht="26.25">
      <c r="B3" s="20" t="str">
        <f>S1_SubjectCode</f>
        <v>12-Обществознание</v>
      </c>
      <c r="C3" s="20"/>
      <c r="D3" s="20"/>
      <c r="E3" s="20"/>
      <c r="F3" s="20"/>
      <c r="G3" s="20"/>
      <c r="H3" s="20"/>
      <c r="I3" s="20"/>
      <c r="J3" s="20"/>
      <c r="K3" s="8"/>
    </row>
    <row r="4" spans="2:11" ht="27" thickBot="1">
      <c r="B4" s="21" t="s">
        <v>2</v>
      </c>
      <c r="C4" s="21"/>
      <c r="D4" s="21"/>
      <c r="E4" s="21"/>
      <c r="F4" s="21"/>
      <c r="G4" s="21"/>
      <c r="H4" s="21"/>
      <c r="I4" s="21"/>
      <c r="J4" s="22" t="str">
        <f>S1_MinBall</f>
        <v>39</v>
      </c>
      <c r="K4" s="9"/>
    </row>
    <row r="5" spans="2:10" ht="69.75">
      <c r="B5" s="13" t="s">
        <v>1</v>
      </c>
      <c r="C5" s="14" t="str">
        <f>S1_FName4</f>
        <v>Фамилия</v>
      </c>
      <c r="D5" s="14" t="str">
        <f>S1_FName5</f>
        <v>Имя</v>
      </c>
      <c r="E5" s="14" t="str">
        <f>S1_FName6</f>
        <v>Отчество</v>
      </c>
      <c r="F5" s="14" t="str">
        <f>S1_FName10</f>
        <v>Задания типа А</v>
      </c>
      <c r="G5" s="14" t="str">
        <f>S1_FName11</f>
        <v>Задания типа В</v>
      </c>
      <c r="H5" s="14" t="str">
        <f>S1_FName12</f>
        <v>Задания типа C</v>
      </c>
      <c r="I5" s="15" t="str">
        <f>S1_FName18</f>
        <v>Первичный балл</v>
      </c>
      <c r="J5" s="23" t="str">
        <f>S1_FName15</f>
        <v>Балл</v>
      </c>
    </row>
    <row r="6" spans="1:10" ht="23.25">
      <c r="A6" s="4"/>
      <c r="B6" s="16">
        <v>1</v>
      </c>
      <c r="C6" s="17" t="s">
        <v>157</v>
      </c>
      <c r="D6" s="17" t="s">
        <v>80</v>
      </c>
      <c r="E6" s="17" t="s">
        <v>30</v>
      </c>
      <c r="F6" s="17" t="s">
        <v>158</v>
      </c>
      <c r="G6" s="17" t="s">
        <v>56</v>
      </c>
      <c r="H6" s="17" t="s">
        <v>159</v>
      </c>
      <c r="I6" s="18">
        <v>48</v>
      </c>
      <c r="J6" s="19">
        <v>72</v>
      </c>
    </row>
    <row r="7" spans="1:10" ht="23.25">
      <c r="A7" s="4"/>
      <c r="B7" s="16">
        <v>2</v>
      </c>
      <c r="C7" s="17" t="s">
        <v>217</v>
      </c>
      <c r="D7" s="17" t="s">
        <v>218</v>
      </c>
      <c r="E7" s="17" t="s">
        <v>87</v>
      </c>
      <c r="F7" s="17" t="s">
        <v>219</v>
      </c>
      <c r="G7" s="17" t="s">
        <v>220</v>
      </c>
      <c r="H7" s="17" t="s">
        <v>127</v>
      </c>
      <c r="I7" s="18">
        <v>28</v>
      </c>
      <c r="J7" s="19">
        <v>52</v>
      </c>
    </row>
    <row r="8" spans="1:10" ht="23.25">
      <c r="A8" s="4"/>
      <c r="B8" s="16">
        <v>3</v>
      </c>
      <c r="C8" s="17" t="s">
        <v>91</v>
      </c>
      <c r="D8" s="17" t="s">
        <v>92</v>
      </c>
      <c r="E8" s="17" t="s">
        <v>93</v>
      </c>
      <c r="F8" s="17" t="s">
        <v>94</v>
      </c>
      <c r="G8" s="17" t="s">
        <v>95</v>
      </c>
      <c r="H8" s="17" t="s">
        <v>96</v>
      </c>
      <c r="I8" s="18">
        <v>20</v>
      </c>
      <c r="J8" s="19">
        <v>44</v>
      </c>
    </row>
    <row r="9" spans="1:10" ht="23.25">
      <c r="A9" s="4"/>
      <c r="B9" s="16">
        <v>4</v>
      </c>
      <c r="C9" s="17" t="s">
        <v>28</v>
      </c>
      <c r="D9" s="17" t="s">
        <v>29</v>
      </c>
      <c r="E9" s="17" t="s">
        <v>30</v>
      </c>
      <c r="F9" s="17" t="s">
        <v>31</v>
      </c>
      <c r="G9" s="17" t="s">
        <v>32</v>
      </c>
      <c r="H9" s="17" t="s">
        <v>33</v>
      </c>
      <c r="I9" s="18">
        <v>23</v>
      </c>
      <c r="J9" s="19">
        <v>47</v>
      </c>
    </row>
    <row r="10" spans="1:10" ht="23.25">
      <c r="A10" s="4"/>
      <c r="B10" s="16">
        <v>5</v>
      </c>
      <c r="C10" s="17" t="s">
        <v>97</v>
      </c>
      <c r="D10" s="17" t="s">
        <v>98</v>
      </c>
      <c r="E10" s="17" t="s">
        <v>99</v>
      </c>
      <c r="F10" s="17" t="s">
        <v>100</v>
      </c>
      <c r="G10" s="17" t="s">
        <v>101</v>
      </c>
      <c r="H10" s="17" t="s">
        <v>102</v>
      </c>
      <c r="I10" s="18">
        <v>37</v>
      </c>
      <c r="J10" s="19">
        <v>61</v>
      </c>
    </row>
    <row r="11" spans="1:10" ht="23.25">
      <c r="A11" s="4"/>
      <c r="B11" s="16">
        <v>6</v>
      </c>
      <c r="C11" s="17" t="s">
        <v>103</v>
      </c>
      <c r="D11" s="17" t="s">
        <v>98</v>
      </c>
      <c r="E11" s="17" t="s">
        <v>104</v>
      </c>
      <c r="F11" s="17" t="s">
        <v>105</v>
      </c>
      <c r="G11" s="17" t="s">
        <v>106</v>
      </c>
      <c r="H11" s="17" t="s">
        <v>107</v>
      </c>
      <c r="I11" s="18">
        <v>35</v>
      </c>
      <c r="J11" s="19">
        <v>59</v>
      </c>
    </row>
    <row r="12" spans="1:10" ht="23.25">
      <c r="A12" s="4"/>
      <c r="B12" s="16">
        <v>7</v>
      </c>
      <c r="C12" s="17" t="s">
        <v>108</v>
      </c>
      <c r="D12" s="17" t="s">
        <v>109</v>
      </c>
      <c r="E12" s="17" t="s">
        <v>48</v>
      </c>
      <c r="F12" s="17" t="s">
        <v>110</v>
      </c>
      <c r="G12" s="17" t="s">
        <v>111</v>
      </c>
      <c r="H12" s="17" t="s">
        <v>112</v>
      </c>
      <c r="I12" s="18">
        <v>28</v>
      </c>
      <c r="J12" s="19">
        <v>52</v>
      </c>
    </row>
    <row r="13" spans="1:10" ht="23.25">
      <c r="A13" s="4"/>
      <c r="B13" s="16">
        <v>8</v>
      </c>
      <c r="C13" s="17" t="s">
        <v>221</v>
      </c>
      <c r="D13" s="17" t="s">
        <v>29</v>
      </c>
      <c r="E13" s="17" t="s">
        <v>119</v>
      </c>
      <c r="F13" s="17" t="s">
        <v>222</v>
      </c>
      <c r="G13" s="17" t="s">
        <v>223</v>
      </c>
      <c r="H13" s="17" t="s">
        <v>224</v>
      </c>
      <c r="I13" s="18">
        <v>21</v>
      </c>
      <c r="J13" s="19">
        <v>45</v>
      </c>
    </row>
    <row r="14" spans="1:10" ht="23.25">
      <c r="A14" s="4"/>
      <c r="B14" s="16">
        <v>9</v>
      </c>
      <c r="C14" s="17" t="s">
        <v>160</v>
      </c>
      <c r="D14" s="17" t="s">
        <v>161</v>
      </c>
      <c r="E14" s="17" t="s">
        <v>162</v>
      </c>
      <c r="F14" s="17" t="s">
        <v>163</v>
      </c>
      <c r="G14" s="17" t="s">
        <v>164</v>
      </c>
      <c r="H14" s="17" t="s">
        <v>165</v>
      </c>
      <c r="I14" s="18">
        <v>23</v>
      </c>
      <c r="J14" s="19">
        <v>47</v>
      </c>
    </row>
    <row r="15" spans="1:10" ht="23.25">
      <c r="A15" s="4"/>
      <c r="B15" s="16">
        <v>10</v>
      </c>
      <c r="C15" s="17" t="s">
        <v>34</v>
      </c>
      <c r="D15" s="17" t="s">
        <v>35</v>
      </c>
      <c r="E15" s="17" t="s">
        <v>36</v>
      </c>
      <c r="F15" s="17" t="s">
        <v>37</v>
      </c>
      <c r="G15" s="17" t="s">
        <v>38</v>
      </c>
      <c r="H15" s="17" t="s">
        <v>39</v>
      </c>
      <c r="I15" s="18">
        <v>38</v>
      </c>
      <c r="J15" s="19">
        <v>62</v>
      </c>
    </row>
    <row r="16" spans="1:10" ht="23.25">
      <c r="A16" s="4"/>
      <c r="B16" s="16">
        <v>11</v>
      </c>
      <c r="C16" s="17" t="s">
        <v>225</v>
      </c>
      <c r="D16" s="17" t="s">
        <v>226</v>
      </c>
      <c r="E16" s="17" t="s">
        <v>48</v>
      </c>
      <c r="F16" s="17" t="s">
        <v>227</v>
      </c>
      <c r="G16" s="17" t="s">
        <v>50</v>
      </c>
      <c r="H16" s="17" t="s">
        <v>228</v>
      </c>
      <c r="I16" s="18">
        <v>22</v>
      </c>
      <c r="J16" s="19">
        <v>46</v>
      </c>
    </row>
    <row r="17" spans="1:10" ht="23.25">
      <c r="A17" s="4"/>
      <c r="B17" s="16">
        <v>12</v>
      </c>
      <c r="C17" s="17" t="s">
        <v>166</v>
      </c>
      <c r="D17" s="17" t="s">
        <v>167</v>
      </c>
      <c r="E17" s="17" t="s">
        <v>30</v>
      </c>
      <c r="F17" s="17" t="s">
        <v>168</v>
      </c>
      <c r="G17" s="17" t="s">
        <v>169</v>
      </c>
      <c r="H17" s="17" t="s">
        <v>170</v>
      </c>
      <c r="I17" s="18">
        <v>44</v>
      </c>
      <c r="J17" s="19">
        <v>68</v>
      </c>
    </row>
    <row r="18" spans="1:10" ht="23.25">
      <c r="A18" s="4"/>
      <c r="B18" s="16">
        <v>13</v>
      </c>
      <c r="C18" s="17" t="s">
        <v>171</v>
      </c>
      <c r="D18" s="17" t="s">
        <v>172</v>
      </c>
      <c r="E18" s="17" t="s">
        <v>173</v>
      </c>
      <c r="F18" s="17" t="s">
        <v>174</v>
      </c>
      <c r="G18" s="17" t="s">
        <v>175</v>
      </c>
      <c r="H18" s="17" t="s">
        <v>176</v>
      </c>
      <c r="I18" s="18">
        <v>40</v>
      </c>
      <c r="J18" s="19">
        <v>64</v>
      </c>
    </row>
    <row r="19" spans="1:10" ht="23.25">
      <c r="A19" s="4"/>
      <c r="B19" s="16">
        <v>14</v>
      </c>
      <c r="C19" s="17" t="s">
        <v>177</v>
      </c>
      <c r="D19" s="17" t="s">
        <v>47</v>
      </c>
      <c r="E19" s="17" t="s">
        <v>178</v>
      </c>
      <c r="F19" s="17" t="s">
        <v>179</v>
      </c>
      <c r="G19" s="17" t="s">
        <v>180</v>
      </c>
      <c r="H19" s="17" t="s">
        <v>107</v>
      </c>
      <c r="I19" s="18">
        <v>21</v>
      </c>
      <c r="J19" s="19">
        <v>45</v>
      </c>
    </row>
    <row r="20" spans="1:10" ht="23.25">
      <c r="A20" s="4"/>
      <c r="B20" s="16">
        <v>15</v>
      </c>
      <c r="C20" s="17" t="s">
        <v>229</v>
      </c>
      <c r="D20" s="17" t="s">
        <v>230</v>
      </c>
      <c r="E20" s="17" t="s">
        <v>87</v>
      </c>
      <c r="F20" s="17" t="s">
        <v>231</v>
      </c>
      <c r="G20" s="17" t="s">
        <v>232</v>
      </c>
      <c r="H20" s="17" t="s">
        <v>233</v>
      </c>
      <c r="I20" s="18">
        <v>22</v>
      </c>
      <c r="J20" s="19">
        <v>46</v>
      </c>
    </row>
    <row r="21" spans="1:10" ht="23.25">
      <c r="A21" s="4"/>
      <c r="B21" s="16">
        <v>16</v>
      </c>
      <c r="C21" s="17" t="s">
        <v>113</v>
      </c>
      <c r="D21" s="17" t="s">
        <v>35</v>
      </c>
      <c r="E21" s="17" t="s">
        <v>104</v>
      </c>
      <c r="F21" s="17" t="s">
        <v>114</v>
      </c>
      <c r="G21" s="17" t="s">
        <v>115</v>
      </c>
      <c r="H21" s="17" t="s">
        <v>116</v>
      </c>
      <c r="I21" s="18">
        <v>30</v>
      </c>
      <c r="J21" s="19">
        <v>54</v>
      </c>
    </row>
    <row r="22" spans="1:10" ht="23.25">
      <c r="A22" s="4"/>
      <c r="B22" s="16">
        <v>17</v>
      </c>
      <c r="C22" s="17" t="s">
        <v>117</v>
      </c>
      <c r="D22" s="17" t="s">
        <v>118</v>
      </c>
      <c r="E22" s="17" t="s">
        <v>119</v>
      </c>
      <c r="F22" s="17" t="s">
        <v>120</v>
      </c>
      <c r="G22" s="17" t="s">
        <v>121</v>
      </c>
      <c r="H22" s="17" t="s">
        <v>122</v>
      </c>
      <c r="I22" s="18">
        <v>16</v>
      </c>
      <c r="J22" s="19">
        <v>40</v>
      </c>
    </row>
    <row r="23" spans="1:10" ht="23.25">
      <c r="A23" s="4"/>
      <c r="B23" s="16">
        <v>18</v>
      </c>
      <c r="C23" s="17" t="s">
        <v>123</v>
      </c>
      <c r="D23" s="17" t="s">
        <v>59</v>
      </c>
      <c r="E23" s="17" t="s">
        <v>124</v>
      </c>
      <c r="F23" s="17" t="s">
        <v>125</v>
      </c>
      <c r="G23" s="17" t="s">
        <v>126</v>
      </c>
      <c r="H23" s="17" t="s">
        <v>127</v>
      </c>
      <c r="I23" s="18">
        <v>26</v>
      </c>
      <c r="J23" s="19">
        <v>50</v>
      </c>
    </row>
    <row r="24" spans="1:10" ht="23.25">
      <c r="A24" s="4"/>
      <c r="B24" s="16">
        <v>19</v>
      </c>
      <c r="C24" s="17" t="s">
        <v>181</v>
      </c>
      <c r="D24" s="17" t="s">
        <v>29</v>
      </c>
      <c r="E24" s="17" t="s">
        <v>182</v>
      </c>
      <c r="F24" s="17" t="s">
        <v>183</v>
      </c>
      <c r="G24" s="17" t="s">
        <v>184</v>
      </c>
      <c r="H24" s="17" t="s">
        <v>185</v>
      </c>
      <c r="I24" s="18">
        <v>29</v>
      </c>
      <c r="J24" s="19">
        <v>53</v>
      </c>
    </row>
    <row r="25" spans="1:10" ht="23.25">
      <c r="A25" s="4"/>
      <c r="B25" s="16">
        <v>20</v>
      </c>
      <c r="C25" s="17" t="s">
        <v>186</v>
      </c>
      <c r="D25" s="17" t="s">
        <v>187</v>
      </c>
      <c r="E25" s="17" t="s">
        <v>188</v>
      </c>
      <c r="F25" s="17" t="s">
        <v>189</v>
      </c>
      <c r="G25" s="17" t="s">
        <v>190</v>
      </c>
      <c r="H25" s="17" t="s">
        <v>191</v>
      </c>
      <c r="I25" s="18">
        <v>19</v>
      </c>
      <c r="J25" s="19">
        <v>43</v>
      </c>
    </row>
    <row r="26" spans="1:10" ht="23.25">
      <c r="A26" s="4"/>
      <c r="B26" s="16">
        <v>21</v>
      </c>
      <c r="C26" s="17" t="s">
        <v>40</v>
      </c>
      <c r="D26" s="17" t="s">
        <v>41</v>
      </c>
      <c r="E26" s="17" t="s">
        <v>42</v>
      </c>
      <c r="F26" s="17" t="s">
        <v>43</v>
      </c>
      <c r="G26" s="17" t="s">
        <v>44</v>
      </c>
      <c r="H26" s="17" t="s">
        <v>45</v>
      </c>
      <c r="I26" s="18">
        <v>11</v>
      </c>
      <c r="J26" s="19">
        <v>29</v>
      </c>
    </row>
    <row r="27" spans="1:10" ht="23.25">
      <c r="A27" s="4"/>
      <c r="B27" s="16">
        <v>22</v>
      </c>
      <c r="C27" s="17" t="s">
        <v>128</v>
      </c>
      <c r="D27" s="17" t="s">
        <v>35</v>
      </c>
      <c r="E27" s="17" t="s">
        <v>48</v>
      </c>
      <c r="F27" s="17" t="s">
        <v>129</v>
      </c>
      <c r="G27" s="17" t="s">
        <v>130</v>
      </c>
      <c r="H27" s="17" t="s">
        <v>131</v>
      </c>
      <c r="I27" s="18">
        <v>33</v>
      </c>
      <c r="J27" s="19">
        <v>57</v>
      </c>
    </row>
    <row r="28" spans="1:10" ht="23.25">
      <c r="A28" s="4"/>
      <c r="B28" s="16">
        <v>23</v>
      </c>
      <c r="C28" s="17" t="s">
        <v>234</v>
      </c>
      <c r="D28" s="17" t="s">
        <v>98</v>
      </c>
      <c r="E28" s="17" t="s">
        <v>182</v>
      </c>
      <c r="F28" s="17" t="s">
        <v>235</v>
      </c>
      <c r="G28" s="17" t="s">
        <v>236</v>
      </c>
      <c r="H28" s="17" t="s">
        <v>237</v>
      </c>
      <c r="I28" s="18">
        <v>40</v>
      </c>
      <c r="J28" s="19">
        <v>64</v>
      </c>
    </row>
    <row r="29" spans="1:10" ht="23.25">
      <c r="A29" s="4"/>
      <c r="B29" s="16">
        <v>24</v>
      </c>
      <c r="C29" s="17" t="s">
        <v>132</v>
      </c>
      <c r="D29" s="17" t="s">
        <v>133</v>
      </c>
      <c r="E29" s="17" t="s">
        <v>134</v>
      </c>
      <c r="F29" s="17" t="s">
        <v>135</v>
      </c>
      <c r="G29" s="17" t="s">
        <v>136</v>
      </c>
      <c r="H29" s="17" t="s">
        <v>137</v>
      </c>
      <c r="I29" s="18">
        <v>25</v>
      </c>
      <c r="J29" s="19">
        <v>49</v>
      </c>
    </row>
    <row r="30" spans="1:10" ht="23.25">
      <c r="A30" s="4"/>
      <c r="B30" s="16">
        <v>25</v>
      </c>
      <c r="C30" s="17" t="s">
        <v>85</v>
      </c>
      <c r="D30" s="17" t="s">
        <v>86</v>
      </c>
      <c r="E30" s="17" t="s">
        <v>87</v>
      </c>
      <c r="F30" s="17" t="s">
        <v>88</v>
      </c>
      <c r="G30" s="17" t="s">
        <v>89</v>
      </c>
      <c r="H30" s="17" t="s">
        <v>90</v>
      </c>
      <c r="I30" s="18">
        <v>34</v>
      </c>
      <c r="J30" s="19">
        <v>58</v>
      </c>
    </row>
    <row r="31" spans="1:10" ht="23.25">
      <c r="A31" s="4"/>
      <c r="B31" s="16">
        <v>26</v>
      </c>
      <c r="C31" s="17" t="s">
        <v>46</v>
      </c>
      <c r="D31" s="17" t="s">
        <v>47</v>
      </c>
      <c r="E31" s="17" t="s">
        <v>48</v>
      </c>
      <c r="F31" s="17" t="s">
        <v>49</v>
      </c>
      <c r="G31" s="17" t="s">
        <v>50</v>
      </c>
      <c r="H31" s="17" t="s">
        <v>51</v>
      </c>
      <c r="I31" s="18">
        <v>22</v>
      </c>
      <c r="J31" s="19">
        <v>46</v>
      </c>
    </row>
    <row r="32" spans="1:10" ht="23.25">
      <c r="A32" s="4"/>
      <c r="B32" s="16">
        <v>27</v>
      </c>
      <c r="C32" s="17" t="s">
        <v>52</v>
      </c>
      <c r="D32" s="17" t="s">
        <v>53</v>
      </c>
      <c r="E32" s="17" t="s">
        <v>54</v>
      </c>
      <c r="F32" s="17" t="s">
        <v>55</v>
      </c>
      <c r="G32" s="17" t="s">
        <v>56</v>
      </c>
      <c r="H32" s="17" t="s">
        <v>57</v>
      </c>
      <c r="I32" s="18">
        <v>40</v>
      </c>
      <c r="J32" s="19">
        <v>64</v>
      </c>
    </row>
    <row r="33" spans="1:10" ht="23.25">
      <c r="A33" s="4"/>
      <c r="B33" s="16">
        <v>28</v>
      </c>
      <c r="C33" s="17" t="s">
        <v>192</v>
      </c>
      <c r="D33" s="17" t="s">
        <v>193</v>
      </c>
      <c r="E33" s="17" t="s">
        <v>194</v>
      </c>
      <c r="F33" s="17" t="s">
        <v>195</v>
      </c>
      <c r="G33" s="17" t="s">
        <v>196</v>
      </c>
      <c r="H33" s="17" t="s">
        <v>197</v>
      </c>
      <c r="I33" s="18">
        <v>34</v>
      </c>
      <c r="J33" s="19">
        <v>58</v>
      </c>
    </row>
    <row r="34" spans="1:10" ht="23.25">
      <c r="A34" s="4"/>
      <c r="B34" s="16">
        <v>29</v>
      </c>
      <c r="C34" s="17" t="s">
        <v>58</v>
      </c>
      <c r="D34" s="17" t="s">
        <v>59</v>
      </c>
      <c r="E34" s="17" t="s">
        <v>60</v>
      </c>
      <c r="F34" s="17" t="s">
        <v>61</v>
      </c>
      <c r="G34" s="17" t="s">
        <v>62</v>
      </c>
      <c r="H34" s="17" t="s">
        <v>45</v>
      </c>
      <c r="I34" s="18">
        <v>11</v>
      </c>
      <c r="J34" s="19">
        <v>29</v>
      </c>
    </row>
    <row r="35" spans="1:10" ht="23.25">
      <c r="A35" s="4"/>
      <c r="B35" s="16">
        <v>30</v>
      </c>
      <c r="C35" s="17" t="s">
        <v>152</v>
      </c>
      <c r="D35" s="17" t="s">
        <v>35</v>
      </c>
      <c r="E35" s="17" t="s">
        <v>153</v>
      </c>
      <c r="F35" s="17" t="s">
        <v>154</v>
      </c>
      <c r="G35" s="17" t="s">
        <v>155</v>
      </c>
      <c r="H35" s="17" t="s">
        <v>156</v>
      </c>
      <c r="I35" s="18">
        <v>28</v>
      </c>
      <c r="J35" s="19">
        <v>52</v>
      </c>
    </row>
    <row r="36" spans="1:10" ht="23.25">
      <c r="A36" s="4"/>
      <c r="B36" s="16">
        <v>31</v>
      </c>
      <c r="C36" s="17" t="s">
        <v>238</v>
      </c>
      <c r="D36" s="17" t="s">
        <v>80</v>
      </c>
      <c r="E36" s="17" t="s">
        <v>87</v>
      </c>
      <c r="F36" s="17" t="s">
        <v>239</v>
      </c>
      <c r="G36" s="17" t="s">
        <v>240</v>
      </c>
      <c r="H36" s="17" t="s">
        <v>241</v>
      </c>
      <c r="I36" s="18">
        <v>30</v>
      </c>
      <c r="J36" s="19">
        <v>54</v>
      </c>
    </row>
    <row r="37" spans="1:10" ht="23.25">
      <c r="A37" s="4"/>
      <c r="B37" s="16">
        <v>32</v>
      </c>
      <c r="C37" s="17" t="s">
        <v>198</v>
      </c>
      <c r="D37" s="17" t="s">
        <v>199</v>
      </c>
      <c r="E37" s="17" t="s">
        <v>200</v>
      </c>
      <c r="F37" s="17" t="s">
        <v>201</v>
      </c>
      <c r="G37" s="17" t="s">
        <v>202</v>
      </c>
      <c r="H37" s="17" t="s">
        <v>203</v>
      </c>
      <c r="I37" s="18">
        <v>20</v>
      </c>
      <c r="J37" s="19">
        <v>44</v>
      </c>
    </row>
    <row r="38" spans="1:10" ht="23.25">
      <c r="A38" s="4"/>
      <c r="B38" s="16">
        <v>33</v>
      </c>
      <c r="C38" s="17" t="s">
        <v>204</v>
      </c>
      <c r="D38" s="17" t="s">
        <v>161</v>
      </c>
      <c r="E38" s="17" t="s">
        <v>205</v>
      </c>
      <c r="F38" s="17" t="s">
        <v>206</v>
      </c>
      <c r="G38" s="17" t="s">
        <v>207</v>
      </c>
      <c r="H38" s="17" t="s">
        <v>45</v>
      </c>
      <c r="I38" s="18">
        <v>10</v>
      </c>
      <c r="J38" s="19">
        <v>26</v>
      </c>
    </row>
    <row r="39" spans="1:10" ht="23.25">
      <c r="A39" s="4"/>
      <c r="B39" s="16">
        <v>34</v>
      </c>
      <c r="C39" s="17" t="s">
        <v>138</v>
      </c>
      <c r="D39" s="17" t="s">
        <v>139</v>
      </c>
      <c r="E39" s="17" t="s">
        <v>75</v>
      </c>
      <c r="F39" s="17" t="s">
        <v>140</v>
      </c>
      <c r="G39" s="17" t="s">
        <v>141</v>
      </c>
      <c r="H39" s="17" t="s">
        <v>142</v>
      </c>
      <c r="I39" s="18">
        <v>36</v>
      </c>
      <c r="J39" s="19">
        <v>60</v>
      </c>
    </row>
    <row r="40" spans="1:10" ht="23.25">
      <c r="A40" s="4"/>
      <c r="B40" s="16">
        <v>35</v>
      </c>
      <c r="C40" s="17" t="s">
        <v>143</v>
      </c>
      <c r="D40" s="17" t="s">
        <v>47</v>
      </c>
      <c r="E40" s="17" t="s">
        <v>144</v>
      </c>
      <c r="F40" s="17" t="s">
        <v>145</v>
      </c>
      <c r="G40" s="17" t="s">
        <v>56</v>
      </c>
      <c r="H40" s="17" t="s">
        <v>146</v>
      </c>
      <c r="I40" s="18">
        <v>36</v>
      </c>
      <c r="J40" s="19">
        <v>60</v>
      </c>
    </row>
    <row r="41" spans="1:10" ht="23.25">
      <c r="A41" s="4"/>
      <c r="B41" s="16">
        <v>36</v>
      </c>
      <c r="C41" s="17" t="s">
        <v>242</v>
      </c>
      <c r="D41" s="17" t="s">
        <v>243</v>
      </c>
      <c r="E41" s="17" t="s">
        <v>244</v>
      </c>
      <c r="F41" s="17" t="s">
        <v>245</v>
      </c>
      <c r="G41" s="17" t="s">
        <v>136</v>
      </c>
      <c r="H41" s="17" t="s">
        <v>246</v>
      </c>
      <c r="I41" s="18">
        <v>38</v>
      </c>
      <c r="J41" s="19">
        <v>62</v>
      </c>
    </row>
    <row r="42" spans="1:10" ht="23.25">
      <c r="A42" s="4"/>
      <c r="B42" s="16">
        <v>37</v>
      </c>
      <c r="C42" s="17" t="s">
        <v>63</v>
      </c>
      <c r="D42" s="17" t="s">
        <v>64</v>
      </c>
      <c r="E42" s="17" t="s">
        <v>65</v>
      </c>
      <c r="F42" s="17" t="s">
        <v>66</v>
      </c>
      <c r="G42" s="17" t="s">
        <v>67</v>
      </c>
      <c r="H42" s="17" t="s">
        <v>68</v>
      </c>
      <c r="I42" s="18">
        <v>29</v>
      </c>
      <c r="J42" s="19">
        <v>53</v>
      </c>
    </row>
    <row r="43" spans="1:10" ht="23.25">
      <c r="A43" s="4"/>
      <c r="B43" s="16">
        <v>38</v>
      </c>
      <c r="C43" s="17" t="s">
        <v>147</v>
      </c>
      <c r="D43" s="17" t="s">
        <v>148</v>
      </c>
      <c r="E43" s="17" t="s">
        <v>75</v>
      </c>
      <c r="F43" s="17" t="s">
        <v>149</v>
      </c>
      <c r="G43" s="17" t="s">
        <v>150</v>
      </c>
      <c r="H43" s="17" t="s">
        <v>151</v>
      </c>
      <c r="I43" s="18">
        <v>48</v>
      </c>
      <c r="J43" s="19">
        <v>72</v>
      </c>
    </row>
    <row r="44" spans="1:10" ht="23.25">
      <c r="A44" s="4"/>
      <c r="B44" s="16">
        <v>39</v>
      </c>
      <c r="C44" s="17" t="s">
        <v>69</v>
      </c>
      <c r="D44" s="17" t="s">
        <v>47</v>
      </c>
      <c r="E44" s="17" t="s">
        <v>70</v>
      </c>
      <c r="F44" s="17" t="s">
        <v>71</v>
      </c>
      <c r="G44" s="17" t="s">
        <v>72</v>
      </c>
      <c r="H44" s="17" t="s">
        <v>73</v>
      </c>
      <c r="I44" s="18">
        <v>30</v>
      </c>
      <c r="J44" s="19">
        <v>54</v>
      </c>
    </row>
    <row r="45" spans="1:10" ht="23.25">
      <c r="A45" s="4"/>
      <c r="B45" s="16">
        <v>40</v>
      </c>
      <c r="C45" s="17" t="s">
        <v>69</v>
      </c>
      <c r="D45" s="17" t="s">
        <v>74</v>
      </c>
      <c r="E45" s="17" t="s">
        <v>75</v>
      </c>
      <c r="F45" s="17" t="s">
        <v>76</v>
      </c>
      <c r="G45" s="17" t="s">
        <v>77</v>
      </c>
      <c r="H45" s="17" t="s">
        <v>78</v>
      </c>
      <c r="I45" s="18">
        <v>23</v>
      </c>
      <c r="J45" s="19">
        <v>47</v>
      </c>
    </row>
    <row r="46" spans="1:10" ht="23.25">
      <c r="A46" s="4"/>
      <c r="B46" s="16">
        <v>41</v>
      </c>
      <c r="C46" s="17" t="s">
        <v>247</v>
      </c>
      <c r="D46" s="17" t="s">
        <v>172</v>
      </c>
      <c r="E46" s="17" t="s">
        <v>75</v>
      </c>
      <c r="F46" s="17" t="s">
        <v>248</v>
      </c>
      <c r="G46" s="17" t="s">
        <v>249</v>
      </c>
      <c r="H46" s="17" t="s">
        <v>250</v>
      </c>
      <c r="I46" s="18">
        <v>39</v>
      </c>
      <c r="J46" s="19">
        <v>63</v>
      </c>
    </row>
    <row r="47" spans="1:10" ht="23.25">
      <c r="A47" s="4"/>
      <c r="B47" s="16">
        <v>42</v>
      </c>
      <c r="C47" s="17" t="s">
        <v>208</v>
      </c>
      <c r="D47" s="17" t="s">
        <v>80</v>
      </c>
      <c r="E47" s="17" t="s">
        <v>209</v>
      </c>
      <c r="F47" s="17" t="s">
        <v>210</v>
      </c>
      <c r="G47" s="17" t="s">
        <v>211</v>
      </c>
      <c r="H47" s="17" t="s">
        <v>212</v>
      </c>
      <c r="I47" s="18">
        <v>33</v>
      </c>
      <c r="J47" s="19">
        <v>57</v>
      </c>
    </row>
    <row r="48" spans="1:10" ht="23.25">
      <c r="A48" s="4"/>
      <c r="B48" s="16">
        <v>43</v>
      </c>
      <c r="C48" s="17" t="s">
        <v>213</v>
      </c>
      <c r="D48" s="17" t="s">
        <v>214</v>
      </c>
      <c r="E48" s="17" t="s">
        <v>188</v>
      </c>
      <c r="F48" s="17" t="s">
        <v>215</v>
      </c>
      <c r="G48" s="17" t="s">
        <v>216</v>
      </c>
      <c r="H48" s="17" t="s">
        <v>122</v>
      </c>
      <c r="I48" s="18">
        <v>17</v>
      </c>
      <c r="J48" s="19">
        <v>41</v>
      </c>
    </row>
    <row r="49" spans="1:10" ht="23.25">
      <c r="A49" s="4"/>
      <c r="B49" s="16">
        <v>44</v>
      </c>
      <c r="C49" s="17" t="s">
        <v>251</v>
      </c>
      <c r="D49" s="17" t="s">
        <v>252</v>
      </c>
      <c r="E49" s="17" t="s">
        <v>253</v>
      </c>
      <c r="F49" s="17" t="s">
        <v>254</v>
      </c>
      <c r="G49" s="17" t="s">
        <v>255</v>
      </c>
      <c r="H49" s="17" t="s">
        <v>45</v>
      </c>
      <c r="I49" s="18">
        <v>11</v>
      </c>
      <c r="J49" s="19">
        <v>29</v>
      </c>
    </row>
    <row r="50" spans="1:10" ht="23.25">
      <c r="A50" s="4"/>
      <c r="B50" s="16">
        <v>45</v>
      </c>
      <c r="C50" s="17" t="s">
        <v>79</v>
      </c>
      <c r="D50" s="17" t="s">
        <v>80</v>
      </c>
      <c r="E50" s="17" t="s">
        <v>81</v>
      </c>
      <c r="F50" s="17" t="s">
        <v>82</v>
      </c>
      <c r="G50" s="17" t="s">
        <v>83</v>
      </c>
      <c r="H50" s="17" t="s">
        <v>84</v>
      </c>
      <c r="I50" s="18">
        <v>21</v>
      </c>
      <c r="J50" s="19">
        <v>45</v>
      </c>
    </row>
    <row r="51" spans="1:10" ht="23.25">
      <c r="A51" s="4"/>
      <c r="B51" s="16">
        <v>46</v>
      </c>
      <c r="C51" s="17" t="s">
        <v>256</v>
      </c>
      <c r="D51" s="17" t="s">
        <v>118</v>
      </c>
      <c r="E51" s="17" t="s">
        <v>205</v>
      </c>
      <c r="F51" s="17" t="s">
        <v>257</v>
      </c>
      <c r="G51" s="17" t="s">
        <v>258</v>
      </c>
      <c r="H51" s="17" t="s">
        <v>259</v>
      </c>
      <c r="I51" s="18">
        <v>43</v>
      </c>
      <c r="J51" s="19">
        <v>67</v>
      </c>
    </row>
    <row r="52" spans="1:10" ht="23.25">
      <c r="A52" s="4"/>
      <c r="B52" s="16">
        <v>47</v>
      </c>
      <c r="C52" s="17" t="s">
        <v>260</v>
      </c>
      <c r="D52" s="17" t="s">
        <v>261</v>
      </c>
      <c r="E52" s="17" t="s">
        <v>124</v>
      </c>
      <c r="F52" s="17" t="s">
        <v>262</v>
      </c>
      <c r="G52" s="17" t="s">
        <v>263</v>
      </c>
      <c r="H52" s="17" t="s">
        <v>264</v>
      </c>
      <c r="I52" s="18">
        <v>15</v>
      </c>
      <c r="J52" s="19">
        <v>39</v>
      </c>
    </row>
    <row r="53" spans="1:10" ht="13.5" thickBot="1">
      <c r="A53" s="1"/>
      <c r="B53" s="5"/>
      <c r="C53" s="6"/>
      <c r="D53" s="6"/>
      <c r="E53" s="6"/>
      <c r="F53" s="6"/>
      <c r="G53" s="6"/>
      <c r="H53" s="6" t="s">
        <v>0</v>
      </c>
      <c r="I53" s="12"/>
      <c r="J53" s="7"/>
    </row>
    <row r="54" spans="1:11" ht="12.75">
      <c r="A54" s="1"/>
      <c r="B54" s="1"/>
      <c r="C54" s="3"/>
      <c r="D54" s="3"/>
      <c r="E54" s="3"/>
      <c r="F54" s="3"/>
      <c r="G54" s="3"/>
      <c r="H54" s="3"/>
      <c r="I54" s="3"/>
      <c r="J54" s="3" t="s">
        <v>0</v>
      </c>
      <c r="K54" s="3"/>
    </row>
  </sheetData>
  <sheetProtection/>
  <mergeCells count="4">
    <mergeCell ref="B4:I4"/>
    <mergeCell ref="B3:J3"/>
    <mergeCell ref="B1:J1"/>
    <mergeCell ref="B2:J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5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0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1" t="s">
        <v>20</v>
      </c>
      <c r="S6" s="11" t="s">
        <v>21</v>
      </c>
      <c r="T6" s="11" t="s">
        <v>22</v>
      </c>
      <c r="U6" s="11" t="s">
        <v>23</v>
      </c>
      <c r="V6" s="11" t="s">
        <v>24</v>
      </c>
      <c r="W6" s="11" t="s">
        <v>25</v>
      </c>
      <c r="X6" s="11" t="s">
        <v>26</v>
      </c>
      <c r="Y6" s="11" t="s">
        <v>27</v>
      </c>
      <c r="Z6" s="11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2012-07-18T07:08:23Z</cp:lastPrinted>
  <dcterms:created xsi:type="dcterms:W3CDTF">2003-05-21T15:59:57Z</dcterms:created>
  <dcterms:modified xsi:type="dcterms:W3CDTF">2012-07-18T07:10:53Z</dcterms:modified>
  <cp:category/>
  <cp:version/>
  <cp:contentType/>
  <cp:contentStatus/>
</cp:coreProperties>
</file>